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585"/>
  </bookViews>
  <sheets>
    <sheet name="sheet1" sheetId="1" r:id="rId1"/>
  </sheets>
  <definedNames>
    <definedName name="_xlnm._FilterDatabase" localSheetId="0" hidden="1">sheet1!$A$4:$G$171</definedName>
    <definedName name="_xlnm.Print_Titles" localSheetId="0">sheet1!$3:$4</definedName>
  </definedNames>
  <calcPr calcId="145621"/>
</workbook>
</file>

<file path=xl/calcChain.xml><?xml version="1.0" encoding="utf-8"?>
<calcChain xmlns="http://schemas.openxmlformats.org/spreadsheetml/2006/main">
  <c r="F139" i="1" l="1"/>
  <c r="F133" i="1"/>
  <c r="F128" i="1"/>
  <c r="F121" i="1"/>
  <c r="F107" i="1"/>
  <c r="F99" i="1"/>
  <c r="F81" i="1"/>
  <c r="F82" i="1" s="1"/>
  <c r="F171" i="1" s="1"/>
  <c r="F59" i="1"/>
  <c r="F45" i="1"/>
  <c r="F21" i="1"/>
</calcChain>
</file>

<file path=xl/sharedStrings.xml><?xml version="1.0" encoding="utf-8"?>
<sst xmlns="http://schemas.openxmlformats.org/spreadsheetml/2006/main" count="802" uniqueCount="269">
  <si>
    <t>附件1</t>
  </si>
  <si>
    <t>云南中烟2022年毕业生招聘计划表</t>
  </si>
  <si>
    <t>招聘需求</t>
  </si>
  <si>
    <t>招聘专业</t>
  </si>
  <si>
    <t>学历要求</t>
  </si>
  <si>
    <t>毕业
时间</t>
  </si>
  <si>
    <t>单位</t>
  </si>
  <si>
    <t>需求人数</t>
  </si>
  <si>
    <t>备注</t>
  </si>
  <si>
    <t>生产操作岗-机械类</t>
  </si>
  <si>
    <t>机械工程、机械设计制造及其自动化、机械电子工程、过程装备与控制工程、材料成型及控制工程、工业设计、机械工艺技术、微机电系统工程、机电技术教育、机械制造及其自动化、机械设计及理论、智能制造工程</t>
  </si>
  <si>
    <t>本科及以上</t>
  </si>
  <si>
    <t>2021、2022</t>
  </si>
  <si>
    <t>玉溪卷烟厂</t>
  </si>
  <si>
    <t>生产操作岗-电气类</t>
  </si>
  <si>
    <t>电气工程及其自动化、电气工程与智能控制、智能电网信息工程、光源与照明、电力系统及其自动化、电机与电器、电力电子与电力传动、电工理论与新技术、高电压与绝缘技术、电气工程、电机电器智能化</t>
  </si>
  <si>
    <t>色弱色盲不符合</t>
  </si>
  <si>
    <t>生产操作岗-自动化类</t>
  </si>
  <si>
    <t>自动化、控制理论与控制工程、检测技术与自动化装置、系统工程、模式识别与智能系统、（导航、制导与控制）、控制科学与工程、机器人工程、智能装备与系统、工业智能</t>
  </si>
  <si>
    <t>生产操作岗-电子信息类</t>
  </si>
  <si>
    <t>电子科学与技术、集成电路设计与集成系统、电子信息工程、通信工程、信息工程、电子信息科学与技术、电信工程及管理、微电子科学与工程、光电信息科学与工程、电磁场与无线技术、电波传播与天线、应用电子技术教育、电路与系统、通信与信息系统、信号与信息处理、物理电子学、微电子学与固体电子学、电磁场与微波技术、人工智能</t>
  </si>
  <si>
    <t>生产操作岗-植物生产类</t>
  </si>
  <si>
    <t>农学、植物保护、烟草、植物科学与技术、种子科学与工程、设施农业科学与工程、应用生物科学、植物学、作物栽培学与耕作学、植物营养学、农业昆虫与害虫防治、农药学、作物遗传育种、土壤学、植物病理学、智慧农业</t>
  </si>
  <si>
    <t>生产操作岗-食品科学类</t>
  </si>
  <si>
    <t>食品科学与工程、烟草工程、烟草科学与工程、食品质量与安全、食品科学、食品安全与检测</t>
  </si>
  <si>
    <t>专业管理岗-计算机类</t>
  </si>
  <si>
    <t>软件工程、网络工程、物联网工程、计算机科学与技术、电子与计算机工程、信息安全、智能科学与技术、数字媒体技术、计算机软件与理论、计算机应用技术、计算机系统结构、数据科学与大数据技术、网络空间安全、空间信息与数字技术、新媒体技术、保密技术、服务科学与工程、区块链工程、虚拟现实技术</t>
  </si>
  <si>
    <t>专业管理岗-数学类</t>
  </si>
  <si>
    <t>数学与应用数学、信息与计算科学、基础数学、计算数学、概率论与数理统计、应用数学、运筹学与控制论、数理基础科学、数据计算及应用</t>
  </si>
  <si>
    <t>专业管理岗-经济金融财税贸易类</t>
  </si>
  <si>
    <t>经济学、经济统计学、国民经济管理、资源与环境经济学、商务经济学、能源经济、政治经济学、经济史、西方经济学、世界经济、（人口、资源与环境经济学）、国民经济学、区域经济学、产业经济学、劳动经济学、数量经济学、经济工程、数字经济、金融学、金融工程、保险学、投资学、金融数学、信用管理、经济与金融、精算学、互联网金融、金融科技、财政学、税收学、国际经济与贸易、贸易经济、国际贸易学</t>
  </si>
  <si>
    <t>专业管理岗-工商管理类</t>
  </si>
  <si>
    <t>工商管理、市场营销、国际商务、会计学、财务管理、人力资源管理、审计学、劳动关系、财务会计教育、市场营销教育、资产评估、企业管理</t>
  </si>
  <si>
    <t>专业管理岗-管理科学类</t>
  </si>
  <si>
    <t>工程审计</t>
  </si>
  <si>
    <t>专业管理岗-新闻传播学类</t>
  </si>
  <si>
    <t>新闻学、传播学、广告学、广播电视学、网络与新媒体、编辑出版学、数字出版、国际新闻与传播、时尚传播、会展</t>
  </si>
  <si>
    <t>专业管理岗-设计学类</t>
  </si>
  <si>
    <t>视觉传达设计、艺术设计学、新媒体艺术、数字媒体艺术、艺术学、产品设计、工艺美术、艺术与科技、包装设计、公共艺术、设计艺术学</t>
  </si>
  <si>
    <t>专业管理岗-建筑类</t>
  </si>
  <si>
    <t>建筑学、风景园林、城市设计、智慧建筑与建造、建筑历史与理论、建筑设计及其理论、城市规划与设计、建筑技术科学</t>
  </si>
  <si>
    <t>专业管理岗-法学类</t>
  </si>
  <si>
    <t>法学、法律、知识产权、信用风险管理与法律防控、法学理论、法律史、宪法学与行政法学、刑法学、民商法学、诉讼法学、经济法学、国际法学</t>
  </si>
  <si>
    <t>业务岗-物流采购类</t>
  </si>
  <si>
    <t>物流工程、物流管理、采购管理、供应链管理</t>
  </si>
  <si>
    <t>玉溪卷烟厂小计</t>
  </si>
  <si>
    <t>——</t>
  </si>
  <si>
    <t>楚雄卷烟厂</t>
  </si>
  <si>
    <t>生产操作岗-仪器类</t>
  </si>
  <si>
    <t>测控技术与仪器、精密仪器及机械、测试计量技术及仪器、精密仪器、智能感知工程</t>
  </si>
  <si>
    <t>生产操作岗-能源动力类</t>
  </si>
  <si>
    <t>能源与动力工程、能源与环境系统工程、新能源科学与工程、热能工程、动力机械及工程、工程热物理、流体机械及工程、储能科学与工程</t>
  </si>
  <si>
    <t>专业管理岗-汉语言文学类</t>
  </si>
  <si>
    <t>汉语言文学、汉语言、汉语国际教育、应用语言学、秘书学、语言学及应用语言学、汉语言文字学、中国语言与文化</t>
  </si>
  <si>
    <t>专业管理岗-统计学类</t>
  </si>
  <si>
    <t>统计学、应用统计学</t>
  </si>
  <si>
    <t>信息管理与信息系统、工程造价、管理科学、工程管理、保密管理、大数据管理与应用、工程审计、应急管理</t>
  </si>
  <si>
    <t>专业管理岗-经济与贸易类</t>
  </si>
  <si>
    <t>国际经济与贸易、贸易经济、国际贸易学</t>
  </si>
  <si>
    <t>专业管理岗-土木类</t>
  </si>
  <si>
    <t>土木工程、建筑环境与能源应用工程、给排水科学与工程、建筑电气与智能化、岩土工程、结构工程、智能建造</t>
  </si>
  <si>
    <t>专业管理岗-经济学类</t>
  </si>
  <si>
    <t>经济学、经济统计学、国民经济管理、资源与环境经济学、商务经济学、能源经济、政治经济学、经济史、西方经济学、世界经济、（人口、资源与环境经济学）、国民经济学、区域经济学、产业经济学、劳动经济学、数量经济学、经济工程、数字经济</t>
  </si>
  <si>
    <t>专业管理岗-马克思主义理论类</t>
  </si>
  <si>
    <t>科学社会主义、中国共产党历史、思想政治教育、马克思主义理论</t>
  </si>
  <si>
    <t>专业管理岗-安全科学类</t>
  </si>
  <si>
    <t>安全工程、安全技术及工程、职业卫生工程、应急技术与管理</t>
  </si>
  <si>
    <t>专业管理岗-环境科学类</t>
  </si>
  <si>
    <t>环境科学与工程、环境工程、环境科学、环境生态工程、环保设备工程、资源环境科学、水质科学与技术</t>
  </si>
  <si>
    <t>专业管理岗-金融学类</t>
  </si>
  <si>
    <t>金融学、金融工程、保险学、投资学、金融数学、信用管理、经济与金融、精算学、互联网金融、金融科技</t>
  </si>
  <si>
    <t>楚雄卷烟厂小计</t>
  </si>
  <si>
    <t>大理卷烟厂</t>
  </si>
  <si>
    <t>专业管理岗-财政学类</t>
  </si>
  <si>
    <t>财政学、税收学</t>
  </si>
  <si>
    <t>专业管理岗-社会学类</t>
  </si>
  <si>
    <t>社会学、社会工作</t>
  </si>
  <si>
    <t>大理卷烟厂小计</t>
  </si>
  <si>
    <t>昭通卷烟厂</t>
  </si>
  <si>
    <t>生产操作岗-化学类</t>
  </si>
  <si>
    <t>化学、应用化学、化学生物学、分子科学与工程、无机化学、分析化学、有机化学、高分子化学与物理、能源化学</t>
  </si>
  <si>
    <t>生产操作岗-工业工程类</t>
  </si>
  <si>
    <t>质量管理工程、工业工程、标准化工程</t>
  </si>
  <si>
    <r>
      <rPr>
        <sz val="10"/>
        <color theme="1"/>
        <rFont val="宋体"/>
        <family val="3"/>
        <charset val="134"/>
      </rPr>
      <t>2021、2022</t>
    </r>
  </si>
  <si>
    <t>专业管理岗-财审类</t>
  </si>
  <si>
    <t>会计学、财务管理、审计学、财务会计教育、资产评估</t>
  </si>
  <si>
    <t>专业管理岗-工商人力类</t>
  </si>
  <si>
    <t>工商管理、市场营销、国际商务、人力资源管理、劳动关系、市场营销教育、企业管理</t>
  </si>
  <si>
    <t>昭通卷烟厂小计</t>
  </si>
  <si>
    <t>红塔集团合计</t>
  </si>
  <si>
    <t>自动化、轨道交通信号与控制、机器人工程、智能装备与系统、工业智能、控制工程、控制理论与控制工程、检测技术与自动化装置、系统工程、模式识别与智能系统</t>
  </si>
  <si>
    <t>生产操作岗-计算机信息类</t>
  </si>
  <si>
    <t>专业管理岗-财会类</t>
  </si>
  <si>
    <t>昆明卷烟厂小计</t>
  </si>
  <si>
    <t>电气工程及其自动化、电气工程与智能控制、电机电器智能化、电机与电器、电力系统及其自动化、电力电子与电力传动、测控技术与仪器、精密仪器、精密仪器及机械、测试计量技术及仪器</t>
  </si>
  <si>
    <t>生产操作岗-机械材料类</t>
  </si>
  <si>
    <t>机械工程、机械设计制造及其自动化、材料成型及控制工程、机械电子工程、工业设计、过程装备与控制工程、机械工艺技术、微机电系统工程、智能制造工程、机械制造及其自动化、机械电子工程、机械设计及理论、材料科学与工程、焊接技术与工程</t>
  </si>
  <si>
    <t>电子信息工程、电子科学与技术、通信工程、微电子科学与工程、光电信息科学与工程、信息工程、集成电路设计与集成系统、电磁场与无线技术、电子信息科学与技术、电路与系统、通信与信息系统、信号与信息处理</t>
  </si>
  <si>
    <t>生产操作岗-计算机类</t>
  </si>
  <si>
    <t>计算机科学与技术、软件工程、网络工程、信息安全、物联网工程、数字媒体技术、电子与计算机工程、数据科学与大数据技术、网络空间安全、新媒体技术、计算机软件与理论、计算机应用技术</t>
  </si>
  <si>
    <t>红河卷烟厂小计</t>
  </si>
  <si>
    <t>统计学、概率论与数理统计、基础数学、应用统计、计算数学、应用数学、运筹学与控制论</t>
  </si>
  <si>
    <t>理论物理、无机化学、分析化学、有机化学、物理化学、化学物理、高分子化学与物理</t>
  </si>
  <si>
    <t>专业管理岗-汉语言新闻类</t>
  </si>
  <si>
    <t>曲靖卷烟厂小计</t>
  </si>
  <si>
    <t>会泽卷烟厂小计</t>
  </si>
  <si>
    <t>生产操作岗-工程审计类</t>
  </si>
  <si>
    <t>工程管理、工程造价、工程审计、审计学、审计</t>
  </si>
  <si>
    <t>专科及以上</t>
  </si>
  <si>
    <t>新疆卷烟厂</t>
  </si>
  <si>
    <t>网络工程、信息安全、数据科学与大数据技术、网络空间安全、信息安全与管理</t>
  </si>
  <si>
    <t>生产操作岗-机电类</t>
  </si>
  <si>
    <t>机械制造及其自动化、电气工程、机械工程、机械设计制造及其自动化、电气工程及其自动化、自动化、焊接技术与工程、机械制造与自动化、机电一体化技术</t>
  </si>
  <si>
    <t>生产操作岗-物流类</t>
  </si>
  <si>
    <t>物流工程、物流管理、物流工程技术</t>
  </si>
  <si>
    <t>新疆卷烟厂小计</t>
  </si>
  <si>
    <t>机械制造及其自动化、机械工程、机械设计制造及自动化、材料成型及控制工程、机械电子工程、工业设计、过程装备与控制工程、机械工艺技术、微机电系统工程、智能制造工程、机械设计与制造、机械制造与自动化、焊接技术与自动化、电机与电器技术、机械装备制造技术、工业工程技术、材料科学与工程、焊接技术与工程</t>
  </si>
  <si>
    <t>乌兰浩特卷烟厂</t>
  </si>
  <si>
    <t>色盲、色弱不符合；双耳听力障碍不符合。</t>
  </si>
  <si>
    <t>生产操作岗-电气自动化类</t>
  </si>
  <si>
    <t>电气工程、电气工程及其自动化、电气工程与智能控制、电机电器智能化、机电设备安装技术、机电设备维修与管理、数控设备应用与维护；自动化、智能装备与系统、工业智能、机电一体化技术、电气自动化技术、工业过程自动化技术、智能控制技术、工业网络技术、工业自动化仪表</t>
  </si>
  <si>
    <t>计算机科学与技术、软件工程、网络工程、电子与计算机工程、网络空间安全、电子信息工程、电子信息科学与技术</t>
  </si>
  <si>
    <t>汉语言文字学、汉语言文学、汉语言、秘书学</t>
  </si>
  <si>
    <t>专业管理岗-工程审计类</t>
  </si>
  <si>
    <t>工程管理、工程造价、工程审计</t>
  </si>
  <si>
    <t>乌兰浩特卷烟厂小计</t>
  </si>
  <si>
    <t>红云红河集团合计</t>
  </si>
  <si>
    <t>业务岗-数据分析类</t>
  </si>
  <si>
    <t>数字媒体技术、新媒体技术、数据科学与大数据技术、计算机应用技术、信息管理与信息系统、大数据管理与应用</t>
  </si>
  <si>
    <t>营销中心</t>
  </si>
  <si>
    <t>业务岗-传播设计类</t>
  </si>
  <si>
    <t>广告学、传播学、网络与新媒体、视觉传达设计、产品设计、艺术设计学、数字媒体艺术</t>
  </si>
  <si>
    <t>业务岗-市场营销类</t>
  </si>
  <si>
    <t>工商管理、市场营销、企业管理</t>
  </si>
  <si>
    <t>营销中心合计</t>
  </si>
  <si>
    <t>专业技术岗-细胞生物学</t>
  </si>
  <si>
    <t>细胞生物学</t>
  </si>
  <si>
    <t>博士研究生</t>
  </si>
  <si>
    <t>技术中心</t>
  </si>
  <si>
    <t>毕业或博士后出站时间，外语要求同下。</t>
  </si>
  <si>
    <t>专业技术岗-食品生物化学类</t>
  </si>
  <si>
    <t>植物学、微生物学、生物化学与分子生物学、遗传学、分析化学、有机化学、食品科学与工程、食品科学</t>
  </si>
  <si>
    <t>硕士研究生及以上</t>
  </si>
  <si>
    <t>专业技术岗-植物生产类</t>
  </si>
  <si>
    <t>作物栽培学与耕作学、植物学、遗传学、作物遗传育种、生物化学与分子生物学、植物病理学、蔬菜学</t>
  </si>
  <si>
    <t>专业技术岗-化学材料类</t>
  </si>
  <si>
    <t>高分子化学与物理、材料物理与化学、材料学、材料加工工程</t>
  </si>
  <si>
    <t>专业技术岗-机电计算机类</t>
  </si>
  <si>
    <t>机械电子工程、机械制造及其自动化、机械设计及理论、电路与系统、通信与信息系统、信号与信息处理、电工理论与新技术、控制理论与控制工程、检测技术与自动化装置、计算机软件与理论、计算机应用技术</t>
  </si>
  <si>
    <t>技术中心合计</t>
  </si>
  <si>
    <t>专业管理岗-材料学类</t>
  </si>
  <si>
    <t>材料物理与化学、材料学、材料加工工程、冶金物理化学、有色金属冶金</t>
  </si>
  <si>
    <t>合和集团</t>
  </si>
  <si>
    <t>金融学</t>
  </si>
  <si>
    <t>专业管理岗-工程管理类</t>
  </si>
  <si>
    <t>工程管理</t>
  </si>
  <si>
    <t>合和集团合计</t>
  </si>
  <si>
    <t>专业管理岗-审计类</t>
  </si>
  <si>
    <t>审计学</t>
  </si>
  <si>
    <t>国际公司</t>
  </si>
  <si>
    <t>国际公司合计</t>
  </si>
  <si>
    <r>
      <rPr>
        <sz val="10"/>
        <color theme="1"/>
        <rFont val="宋体"/>
        <family val="3"/>
        <charset val="134"/>
      </rPr>
      <t>汉语言文学、秘书学、汉语言文字学、</t>
    </r>
    <r>
      <rPr>
        <sz val="10"/>
        <rFont val="宋体"/>
        <family val="3"/>
        <charset val="134"/>
      </rPr>
      <t>新闻学</t>
    </r>
  </si>
  <si>
    <t>烟机公司</t>
  </si>
  <si>
    <t>法学、民商法学（含：劳动法学、社会保障法学）、经济法学</t>
  </si>
  <si>
    <t>审计学、工程审计</t>
  </si>
  <si>
    <t>本科</t>
  </si>
  <si>
    <t>经济统计学、经济工程、产业经济学</t>
  </si>
  <si>
    <t>财务管理、会计学、技术经济及管理</t>
  </si>
  <si>
    <t>专业技术岗-自动化类</t>
  </si>
  <si>
    <t>自动化、控制理论与控制工程、检测技术与自动化装置、系统工程</t>
  </si>
  <si>
    <t>专业技术岗-机械电子类</t>
  </si>
  <si>
    <t>智能制造工程、机械电子工程</t>
  </si>
  <si>
    <t>专业技术岗-材料学类</t>
  </si>
  <si>
    <t>金属材料工程、材料加工工程</t>
  </si>
  <si>
    <t>专业技术岗-电气类</t>
  </si>
  <si>
    <t>电气工程及其自动化、电气工程与智能控制</t>
  </si>
  <si>
    <t>业务岗-管理科学类</t>
  </si>
  <si>
    <t>工程造价</t>
  </si>
  <si>
    <t>业务岗-物流类</t>
  </si>
  <si>
    <t>物流管理、物流工程</t>
  </si>
  <si>
    <t>生产操作岗-机电数控类</t>
  </si>
  <si>
    <t>机电设备技术、数控设备应用与维护</t>
  </si>
  <si>
    <t>专科</t>
  </si>
  <si>
    <t>生产操作岗-机械数控类</t>
  </si>
  <si>
    <t>数控技术、机械制造与自动化</t>
  </si>
  <si>
    <t>烟机公司合计</t>
  </si>
  <si>
    <t>云南中烟总计</t>
  </si>
  <si>
    <t>专业管理岗-土木类</t>
    <phoneticPr fontId="14" type="noConversion"/>
  </si>
  <si>
    <t>本科及以上</t>
    <phoneticPr fontId="14" type="noConversion"/>
  </si>
  <si>
    <t>昆明卷烟厂</t>
    <phoneticPr fontId="16" type="noConversion"/>
  </si>
  <si>
    <t>专业管理岗-审计类</t>
    <phoneticPr fontId="14" type="noConversion"/>
  </si>
  <si>
    <t>审计学、资产评估、工程审计</t>
    <phoneticPr fontId="16" type="noConversion"/>
  </si>
  <si>
    <t>专业管理岗-工商管理类</t>
    <phoneticPr fontId="14" type="noConversion"/>
  </si>
  <si>
    <t>工商管理、人力资源管理</t>
    <phoneticPr fontId="14" type="noConversion"/>
  </si>
  <si>
    <t>生产操作岗-机械力学类</t>
    <phoneticPr fontId="14" type="noConversion"/>
  </si>
  <si>
    <t>机械设计制造及其自动化、机械电子工程、机械工艺技术、微机电系统工程、机械制造及其自动化、机械工程、材料成型及控制工程、工业设计、过程装备与控制工程、智能制造工程、机械设计及理论、车辆工程、工程力学</t>
    <phoneticPr fontId="16" type="noConversion"/>
  </si>
  <si>
    <t>生产操作岗-电气类</t>
    <phoneticPr fontId="14" type="noConversion"/>
  </si>
  <si>
    <t>电气工程及其自动化、电气工程与智能控制、智能电网信息工程、电机电器智能化、电气工程、电机与电器、电力系统及其自动化、电力电子与电力传动、高压电与绝缘技术、电工理论与新技术</t>
    <phoneticPr fontId="16" type="noConversion"/>
  </si>
  <si>
    <t>生产操作岗-自动化类</t>
    <phoneticPr fontId="14" type="noConversion"/>
  </si>
  <si>
    <t>自动化、轨道交通信号与控制、机器人工程、智能装备与系统、工业智能、控制工程、控制理论与控制工程、检测技术与自动化装置、系统工程、模式识别与智能系统</t>
    <phoneticPr fontId="16" type="noConversion"/>
  </si>
  <si>
    <t>生产操作岗-计算机信息类</t>
    <phoneticPr fontId="14" type="noConversion"/>
  </si>
  <si>
    <t>计算机科学与技术、软件工程、网络工程、信息安全、物联网工程、智能科学与技术、空间信息与数字技术、电子与计算机工程、数据科学与大数据技术、网络空间安全、保密技术、计算机系统结构、计算机软件与理论、计算机应用技术、计算机科学、电子信息工程、电子科学与技术、通信工程、人工智能、信息工程、电子信息科学与技术、通信与信息系统、信号与信息处理</t>
    <phoneticPr fontId="16" type="noConversion"/>
  </si>
  <si>
    <t>生产操作岗-化学类</t>
    <phoneticPr fontId="14" type="noConversion"/>
  </si>
  <si>
    <t>化学、应用化学、化学生物学、无机化学、分析化学、有机化学、物理化学、高分子化学与物理、化学工程</t>
    <phoneticPr fontId="16" type="noConversion"/>
  </si>
  <si>
    <t>生产操作岗-能源动力类</t>
    <phoneticPr fontId="14" type="noConversion"/>
  </si>
  <si>
    <t>能源与动力工程、能源与环境系统工程、热能工程、动力机械及工程</t>
    <phoneticPr fontId="16" type="noConversion"/>
  </si>
  <si>
    <t>专业管理岗-建筑类</t>
    <phoneticPr fontId="14" type="noConversion"/>
  </si>
  <si>
    <t>建筑学、智慧建筑与建造、建筑设计及其理论、建筑技术科学</t>
    <phoneticPr fontId="16" type="noConversion"/>
  </si>
  <si>
    <t>专业管理岗-环境科学类</t>
    <phoneticPr fontId="14" type="noConversion"/>
  </si>
  <si>
    <t>环境工程、环境科学、环境科学与工程</t>
    <phoneticPr fontId="16" type="noConversion"/>
  </si>
  <si>
    <t>专业管理岗-管理科学类</t>
    <phoneticPr fontId="14" type="noConversion"/>
  </si>
  <si>
    <t>工程管理、工业工程、管理科学、工程造价、标准化工程、质量管理工程</t>
    <phoneticPr fontId="16" type="noConversion"/>
  </si>
  <si>
    <t>专业管理岗-财会类</t>
    <phoneticPr fontId="14" type="noConversion"/>
  </si>
  <si>
    <t>会计学、财务管理、财务会计教育</t>
    <phoneticPr fontId="16" type="noConversion"/>
  </si>
  <si>
    <t>专业管理岗-法学类</t>
    <phoneticPr fontId="14" type="noConversion"/>
  </si>
  <si>
    <t>法学、宪法与行政法学、刑法学、民商法学（含：劳动法学、社会保障法学）、诉讼法学、经济法学</t>
    <phoneticPr fontId="16" type="noConversion"/>
  </si>
  <si>
    <t>专业管理岗-统计学类</t>
    <phoneticPr fontId="14" type="noConversion"/>
  </si>
  <si>
    <t>统计学、应用统计学、概率论与数理统计</t>
    <phoneticPr fontId="16" type="noConversion"/>
  </si>
  <si>
    <t>专业管理岗-新闻传播学类</t>
    <phoneticPr fontId="14" type="noConversion"/>
  </si>
  <si>
    <t>新闻与传播、新闻学</t>
    <phoneticPr fontId="16" type="noConversion"/>
  </si>
  <si>
    <t>红河卷烟厂</t>
    <phoneticPr fontId="16" type="noConversion"/>
  </si>
  <si>
    <t>生产操作岗-机械材料类</t>
    <phoneticPr fontId="14" type="noConversion"/>
  </si>
  <si>
    <t>生产操作岗-电子信息类</t>
    <phoneticPr fontId="14" type="noConversion"/>
  </si>
  <si>
    <t>生产操作岗-物流类</t>
    <phoneticPr fontId="14" type="noConversion"/>
  </si>
  <si>
    <t>物流管理、物流工程</t>
    <phoneticPr fontId="14" type="noConversion"/>
  </si>
  <si>
    <t>生产操作岗-工程质量类</t>
    <phoneticPr fontId="14" type="noConversion"/>
  </si>
  <si>
    <t>工业工程、标准化工程、质量管理工程</t>
    <phoneticPr fontId="14" type="noConversion"/>
  </si>
  <si>
    <t>生产操作岗-计算机类</t>
    <phoneticPr fontId="14" type="noConversion"/>
  </si>
  <si>
    <t>机械工程、机械设计制造及其自动化、机械电子工程、过程装备与控制工程、机械工艺技术、微机电系统工程、机电技术教育、智能制造工程、机械制造及其自动化、机械设计及理论、机械、材料科学与工程、材料成型及控制工程、焊接技术与工程、车辆工程、工业设计、材料与化工</t>
    <phoneticPr fontId="14" type="noConversion"/>
  </si>
  <si>
    <t>曲靖卷烟厂</t>
    <phoneticPr fontId="16" type="noConversion"/>
  </si>
  <si>
    <t>电气工程及其自动化、自动化、电气工程与智能控制、电机电器智能化、电机与电器、电力系统及其自动化、电力电子与电力传动、电工理论与新技术、电气工程、交通工程、交通设备与控制工程</t>
    <phoneticPr fontId="14" type="noConversion"/>
  </si>
  <si>
    <t>生产操作岗-测控仪器类</t>
    <phoneticPr fontId="14" type="noConversion"/>
  </si>
  <si>
    <t>测控技术与仪器、精密仪器及机械、智能感知工程、仪器仪表工程、控制科学与工程、系统工程、控制理论与控制工程、检测技术与自动化装置、模式识别与智能系统</t>
    <phoneticPr fontId="14" type="noConversion"/>
  </si>
  <si>
    <t>生产操作岗-能源环境类</t>
    <phoneticPr fontId="14" type="noConversion"/>
  </si>
  <si>
    <t>能源与动力工程、能源与环境系统工程、动力工程及工程热物理、环境工程</t>
    <phoneticPr fontId="16" type="noConversion"/>
  </si>
  <si>
    <t>电子信息工程、电子科学与技术、微电子科学与工程、光电信息科学与工程、信息工程、集成电路设计与集成系统、电子信息科学与技术、人工智能、通信工程、信息与通信工程、通信与信息系统、信号与信息处理、电子信息</t>
    <phoneticPr fontId="14" type="noConversion"/>
  </si>
  <si>
    <t>计算机科学与技术、软件工程、网络工程、信息安全、物联网工程、智能科学与技术、数据科学与大数据技术、空间信息与数字技术、电子与计算机工程、网络空间安全、计算机系统结构、计算机软件与理论、计算机应用技术</t>
    <phoneticPr fontId="14" type="noConversion"/>
  </si>
  <si>
    <t>专业管理岗-数学类</t>
    <phoneticPr fontId="14" type="noConversion"/>
  </si>
  <si>
    <t>硕士研究生</t>
    <phoneticPr fontId="14" type="noConversion"/>
  </si>
  <si>
    <t>专业管理岗-化学物理类</t>
    <phoneticPr fontId="14" type="noConversion"/>
  </si>
  <si>
    <t>法学、宪法学与行政法学、经济法学、民商法学（含：劳动法学、社会保障法学）、法律</t>
    <phoneticPr fontId="16" type="noConversion"/>
  </si>
  <si>
    <t>专业管理岗-土木建筑类</t>
    <phoneticPr fontId="14" type="noConversion"/>
  </si>
  <si>
    <t>土木工程、建筑环境与能源应用工程、给排水科学与工程、建筑电气与智能化、建筑学、建筑设计及理论、建筑技术科学、建筑与土木工程、土木水利</t>
    <phoneticPr fontId="16" type="noConversion"/>
  </si>
  <si>
    <t>专业管理岗-汉语言新闻类</t>
    <phoneticPr fontId="14" type="noConversion"/>
  </si>
  <si>
    <t>汉语言文学、汉语言、秘书学、汉语国际教育、新闻学、传播学、新闻与传播</t>
    <phoneticPr fontId="16" type="noConversion"/>
  </si>
  <si>
    <t>专业管理岗-工商经贸类</t>
    <phoneticPr fontId="14" type="noConversion"/>
  </si>
  <si>
    <t>工程造价、工程审计、工程管理、信息管理与信息系统、审计、审计学、会计、会计学、财务管理、财政学、国际经济贸易、贸易经济、工商管理、人力资源管理、劳动关系、劳动与社会保障</t>
    <phoneticPr fontId="16" type="noConversion"/>
  </si>
  <si>
    <t>专业管理岗-物流采购类</t>
    <phoneticPr fontId="14" type="noConversion"/>
  </si>
  <si>
    <t>物流管理、物流工程、采购管理、供应链管理</t>
    <phoneticPr fontId="16" type="noConversion"/>
  </si>
  <si>
    <t>生产操作岗-机电交通类</t>
    <phoneticPr fontId="14" type="noConversion"/>
  </si>
  <si>
    <t>机械设计制造及其自动化、机械制造及其自动化、机械工程、材料成型及控制工程、机械电子工程、过程装备与控制工程、车辆工程、汽车服务工程、机械设计及理论、工业设计、机械工艺技术、智能制造工程、电气工程及其自动化、电气工程与智能控制、自动化、智能装备与系统、轨道交通信号与控制、工业智能、机器人工程、材料科学与工程、冶金工程、交通运输、交通设备与控制工程</t>
    <phoneticPr fontId="16" type="noConversion"/>
  </si>
  <si>
    <t>会泽卷烟厂</t>
    <phoneticPr fontId="16" type="noConversion"/>
  </si>
  <si>
    <t>计算机科学与技术、智能科学与技术、软件工程、网络工程、信息安全、物联网工程、数字媒体技术、电子与计算机工程、计算机系统结构、计算机软件与理论、计算机应用技术、数据科学与大数据技术、电子信息工程、电子科学与技术、通信工程、光电信息科学与工程、信息工程、电子信息科学与技术、人工智能</t>
    <phoneticPr fontId="16" type="noConversion"/>
  </si>
  <si>
    <t>生产操作岗-安防类</t>
    <phoneticPr fontId="14" type="noConversion"/>
  </si>
  <si>
    <t>安全工程、应急技术与管理、消防工程、安全防范工程</t>
    <phoneticPr fontId="16" type="noConversion"/>
  </si>
  <si>
    <t>生产操作岗-工程管理类</t>
    <phoneticPr fontId="14" type="noConversion"/>
  </si>
  <si>
    <t>信息管理与信息系统、工程管理、工程造价、大数据管理与应用、工程审计</t>
    <phoneticPr fontId="16" type="noConversion"/>
  </si>
  <si>
    <t>专业管理岗-财会经济类</t>
    <phoneticPr fontId="14" type="noConversion"/>
  </si>
  <si>
    <t>会计学、财务管理、工商管理、国际经济与贸易、经济学</t>
    <phoneticPr fontId="16" type="noConversion"/>
  </si>
  <si>
    <t>专业管理岗-档案学类</t>
    <phoneticPr fontId="14" type="noConversion"/>
  </si>
  <si>
    <t>档案学、信息资源管理</t>
    <phoneticPr fontId="16" type="noConversion"/>
  </si>
  <si>
    <t>土木工程、建筑环境与能源应用工程、智能建造、（供热、供燃气、通风及空调工程）</t>
    <phoneticPr fontId="16" type="noConversion"/>
  </si>
  <si>
    <t>国内高校毕业生CET-6成绩425分及以上，或雅思IELTS成绩6.5分及以上，或托福TOEFL IBT成绩90分及以上。</t>
    <phoneticPr fontId="13" type="noConversion"/>
  </si>
  <si>
    <t>1.英语四级不做要求，优先考虑英语四级达到425分以上者。
2.色盲、色弱不符合；双耳听力障碍不符合。</t>
    <phoneticPr fontId="13" type="noConversion"/>
  </si>
  <si>
    <t>能长期驻国（境）外工作；国内高校毕业生英语六级成绩425分及以上，或雅思IELTS成绩不低于6.5分，或托福TOEFL IBT成绩不低于90分。</t>
    <phoneticPr fontId="13" type="noConversion"/>
  </si>
  <si>
    <t>1.国内高校本科生英语四级成绩425分及以上。
2.色盲、色弱不符合；双耳听力障碍不符合。</t>
    <phoneticPr fontId="13" type="noConversion"/>
  </si>
  <si>
    <t>国内高校本科生英语四级成绩425分及以上。</t>
    <phoneticPr fontId="13" type="noConversion"/>
  </si>
  <si>
    <t>1.国内高校本科生英语四级425分及以上。
2.色盲、色弱不符合；双耳听力障碍不符合。</t>
    <phoneticPr fontId="13" type="noConversion"/>
  </si>
  <si>
    <t>国内高校本科生英语四级425分及以上。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</si>
</sst>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2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20"/>
      <color theme="1"/>
      <name val="方正小标宋简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1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11" fillId="0" borderId="0"/>
    <xf numFmtId="0" fontId="11" fillId="0" borderId="0">
      <alignment vertical="center"/>
    </xf>
    <xf numFmtId="0" fontId="10" fillId="0" borderId="0"/>
    <xf numFmtId="0" fontId="9" fillId="0" borderId="0"/>
    <xf numFmtId="0" fontId="9" fillId="0" borderId="0">
      <alignment vertical="center"/>
    </xf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shrinkToFi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76" fontId="4" fillId="0" borderId="2" xfId="4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76" fontId="4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shrinkToFit="1"/>
    </xf>
    <xf numFmtId="49" fontId="5" fillId="0" borderId="2" xfId="4" applyNumberFormat="1" applyFont="1" applyFill="1" applyBorder="1" applyAlignment="1">
      <alignment horizontal="left" vertical="center" wrapText="1"/>
    </xf>
    <xf numFmtId="176" fontId="4" fillId="0" borderId="2" xfId="8" applyNumberFormat="1" applyFont="1" applyFill="1" applyBorder="1" applyAlignment="1">
      <alignment horizontal="center" vertical="center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2" xfId="8" applyFont="1" applyFill="1" applyBorder="1" applyAlignment="1">
      <alignment horizontal="left" vertical="center" wrapText="1"/>
    </xf>
    <xf numFmtId="49" fontId="5" fillId="2" borderId="2" xfId="4" applyNumberFormat="1" applyFont="1" applyFill="1" applyBorder="1" applyAlignment="1">
      <alignment horizontal="left" vertical="center" wrapText="1"/>
    </xf>
    <xf numFmtId="49" fontId="5" fillId="2" borderId="2" xfId="8" applyNumberFormat="1" applyFont="1" applyFill="1" applyBorder="1" applyAlignment="1">
      <alignment horizontal="left" vertical="center" wrapText="1"/>
    </xf>
    <xf numFmtId="176" fontId="4" fillId="0" borderId="2" xfId="6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176" fontId="8" fillId="4" borderId="2" xfId="0" applyNumberFormat="1" applyFont="1" applyFill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7" fillId="0" borderId="2" xfId="6" applyFont="1" applyFill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5" fillId="0" borderId="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7" fillId="2" borderId="2" xfId="6" applyFont="1" applyFill="1" applyBorder="1" applyAlignment="1">
      <alignment horizontal="center" vertical="center" wrapText="1"/>
    </xf>
    <xf numFmtId="0" fontId="15" fillId="2" borderId="2" xfId="6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" fillId="4" borderId="5" xfId="0" quotePrefix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</cellXfs>
  <cellStyles count="11">
    <cellStyle name="常规" xfId="0" builtinId="0"/>
    <cellStyle name="常规 10 2 2 2 2" xfId="4"/>
    <cellStyle name="常规 10 2 2 2 3" xfId="5"/>
    <cellStyle name="常规 2" xfId="6"/>
    <cellStyle name="常规 2 2" xfId="2"/>
    <cellStyle name="常规 2 3" xfId="3"/>
    <cellStyle name="常规 2 4" xfId="7"/>
    <cellStyle name="常规 3" xfId="8"/>
    <cellStyle name="常规 3 2" xfId="1"/>
    <cellStyle name="常规 4" xfId="9"/>
    <cellStyle name="常规 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zoomScale="90" zoomScaleNormal="90" workbookViewId="0">
      <pane xSplit="1" ySplit="4" topLeftCell="B173" activePane="bottomRight" state="frozen"/>
      <selection pane="topRight"/>
      <selection pane="bottomLeft"/>
      <selection pane="bottomRight" activeCell="F145" sqref="F145:F146"/>
    </sheetView>
  </sheetViews>
  <sheetFormatPr defaultColWidth="9" defaultRowHeight="13.5" x14ac:dyDescent="0.15"/>
  <cols>
    <col min="1" max="1" width="10.375" style="6" customWidth="1"/>
    <col min="2" max="2" width="37.375" style="7" customWidth="1"/>
    <col min="3" max="3" width="10.125" style="8" customWidth="1"/>
    <col min="4" max="4" width="5.75" customWidth="1"/>
    <col min="5" max="5" width="9.25" style="9" customWidth="1"/>
    <col min="6" max="6" width="4.75" style="10" customWidth="1"/>
    <col min="7" max="7" width="14" style="9" customWidth="1"/>
    <col min="248" max="248" width="16.875" customWidth="1"/>
    <col min="249" max="249" width="6.5" customWidth="1"/>
    <col min="250" max="251" width="6" customWidth="1"/>
    <col min="252" max="252" width="14.125" customWidth="1"/>
    <col min="253" max="253" width="10.375" customWidth="1"/>
    <col min="254" max="254" width="37.375" customWidth="1"/>
    <col min="261" max="261" width="14" customWidth="1"/>
    <col min="504" max="504" width="16.875" customWidth="1"/>
    <col min="505" max="505" width="6.5" customWidth="1"/>
    <col min="506" max="507" width="6" customWidth="1"/>
    <col min="508" max="508" width="14.125" customWidth="1"/>
    <col min="509" max="509" width="10.375" customWidth="1"/>
    <col min="510" max="510" width="37.375" customWidth="1"/>
    <col min="517" max="517" width="14" customWidth="1"/>
    <col min="760" max="760" width="16.875" customWidth="1"/>
    <col min="761" max="761" width="6.5" customWidth="1"/>
    <col min="762" max="763" width="6" customWidth="1"/>
    <col min="764" max="764" width="14.125" customWidth="1"/>
    <col min="765" max="765" width="10.375" customWidth="1"/>
    <col min="766" max="766" width="37.375" customWidth="1"/>
    <col min="773" max="773" width="14" customWidth="1"/>
    <col min="1016" max="1016" width="16.875" customWidth="1"/>
    <col min="1017" max="1017" width="6.5" customWidth="1"/>
    <col min="1018" max="1019" width="6" customWidth="1"/>
    <col min="1020" max="1020" width="14.125" customWidth="1"/>
    <col min="1021" max="1021" width="10.375" customWidth="1"/>
    <col min="1022" max="1022" width="37.375" customWidth="1"/>
    <col min="1029" max="1029" width="14" customWidth="1"/>
    <col min="1272" max="1272" width="16.875" customWidth="1"/>
    <col min="1273" max="1273" width="6.5" customWidth="1"/>
    <col min="1274" max="1275" width="6" customWidth="1"/>
    <col min="1276" max="1276" width="14.125" customWidth="1"/>
    <col min="1277" max="1277" width="10.375" customWidth="1"/>
    <col min="1278" max="1278" width="37.375" customWidth="1"/>
    <col min="1285" max="1285" width="14" customWidth="1"/>
    <col min="1528" max="1528" width="16.875" customWidth="1"/>
    <col min="1529" max="1529" width="6.5" customWidth="1"/>
    <col min="1530" max="1531" width="6" customWidth="1"/>
    <col min="1532" max="1532" width="14.125" customWidth="1"/>
    <col min="1533" max="1533" width="10.375" customWidth="1"/>
    <col min="1534" max="1534" width="37.375" customWidth="1"/>
    <col min="1541" max="1541" width="14" customWidth="1"/>
    <col min="1784" max="1784" width="16.875" customWidth="1"/>
    <col min="1785" max="1785" width="6.5" customWidth="1"/>
    <col min="1786" max="1787" width="6" customWidth="1"/>
    <col min="1788" max="1788" width="14.125" customWidth="1"/>
    <col min="1789" max="1789" width="10.375" customWidth="1"/>
    <col min="1790" max="1790" width="37.375" customWidth="1"/>
    <col min="1797" max="1797" width="14" customWidth="1"/>
    <col min="2040" max="2040" width="16.875" customWidth="1"/>
    <col min="2041" max="2041" width="6.5" customWidth="1"/>
    <col min="2042" max="2043" width="6" customWidth="1"/>
    <col min="2044" max="2044" width="14.125" customWidth="1"/>
    <col min="2045" max="2045" width="10.375" customWidth="1"/>
    <col min="2046" max="2046" width="37.375" customWidth="1"/>
    <col min="2053" max="2053" width="14" customWidth="1"/>
    <col min="2296" max="2296" width="16.875" customWidth="1"/>
    <col min="2297" max="2297" width="6.5" customWidth="1"/>
    <col min="2298" max="2299" width="6" customWidth="1"/>
    <col min="2300" max="2300" width="14.125" customWidth="1"/>
    <col min="2301" max="2301" width="10.375" customWidth="1"/>
    <col min="2302" max="2302" width="37.375" customWidth="1"/>
    <col min="2309" max="2309" width="14" customWidth="1"/>
    <col min="2552" max="2552" width="16.875" customWidth="1"/>
    <col min="2553" max="2553" width="6.5" customWidth="1"/>
    <col min="2554" max="2555" width="6" customWidth="1"/>
    <col min="2556" max="2556" width="14.125" customWidth="1"/>
    <col min="2557" max="2557" width="10.375" customWidth="1"/>
    <col min="2558" max="2558" width="37.375" customWidth="1"/>
    <col min="2565" max="2565" width="14" customWidth="1"/>
    <col min="2808" max="2808" width="16.875" customWidth="1"/>
    <col min="2809" max="2809" width="6.5" customWidth="1"/>
    <col min="2810" max="2811" width="6" customWidth="1"/>
    <col min="2812" max="2812" width="14.125" customWidth="1"/>
    <col min="2813" max="2813" width="10.375" customWidth="1"/>
    <col min="2814" max="2814" width="37.375" customWidth="1"/>
    <col min="2821" max="2821" width="14" customWidth="1"/>
    <col min="3064" max="3064" width="16.875" customWidth="1"/>
    <col min="3065" max="3065" width="6.5" customWidth="1"/>
    <col min="3066" max="3067" width="6" customWidth="1"/>
    <col min="3068" max="3068" width="14.125" customWidth="1"/>
    <col min="3069" max="3069" width="10.375" customWidth="1"/>
    <col min="3070" max="3070" width="37.375" customWidth="1"/>
    <col min="3077" max="3077" width="14" customWidth="1"/>
    <col min="3320" max="3320" width="16.875" customWidth="1"/>
    <col min="3321" max="3321" width="6.5" customWidth="1"/>
    <col min="3322" max="3323" width="6" customWidth="1"/>
    <col min="3324" max="3324" width="14.125" customWidth="1"/>
    <col min="3325" max="3325" width="10.375" customWidth="1"/>
    <col min="3326" max="3326" width="37.375" customWidth="1"/>
    <col min="3333" max="3333" width="14" customWidth="1"/>
    <col min="3576" max="3576" width="16.875" customWidth="1"/>
    <col min="3577" max="3577" width="6.5" customWidth="1"/>
    <col min="3578" max="3579" width="6" customWidth="1"/>
    <col min="3580" max="3580" width="14.125" customWidth="1"/>
    <col min="3581" max="3581" width="10.375" customWidth="1"/>
    <col min="3582" max="3582" width="37.375" customWidth="1"/>
    <col min="3589" max="3589" width="14" customWidth="1"/>
    <col min="3832" max="3832" width="16.875" customWidth="1"/>
    <col min="3833" max="3833" width="6.5" customWidth="1"/>
    <col min="3834" max="3835" width="6" customWidth="1"/>
    <col min="3836" max="3836" width="14.125" customWidth="1"/>
    <col min="3837" max="3837" width="10.375" customWidth="1"/>
    <col min="3838" max="3838" width="37.375" customWidth="1"/>
    <col min="3845" max="3845" width="14" customWidth="1"/>
    <col min="4088" max="4088" width="16.875" customWidth="1"/>
    <col min="4089" max="4089" width="6.5" customWidth="1"/>
    <col min="4090" max="4091" width="6" customWidth="1"/>
    <col min="4092" max="4092" width="14.125" customWidth="1"/>
    <col min="4093" max="4093" width="10.375" customWidth="1"/>
    <col min="4094" max="4094" width="37.375" customWidth="1"/>
    <col min="4101" max="4101" width="14" customWidth="1"/>
    <col min="4344" max="4344" width="16.875" customWidth="1"/>
    <col min="4345" max="4345" width="6.5" customWidth="1"/>
    <col min="4346" max="4347" width="6" customWidth="1"/>
    <col min="4348" max="4348" width="14.125" customWidth="1"/>
    <col min="4349" max="4349" width="10.375" customWidth="1"/>
    <col min="4350" max="4350" width="37.375" customWidth="1"/>
    <col min="4357" max="4357" width="14" customWidth="1"/>
    <col min="4600" max="4600" width="16.875" customWidth="1"/>
    <col min="4601" max="4601" width="6.5" customWidth="1"/>
    <col min="4602" max="4603" width="6" customWidth="1"/>
    <col min="4604" max="4604" width="14.125" customWidth="1"/>
    <col min="4605" max="4605" width="10.375" customWidth="1"/>
    <col min="4606" max="4606" width="37.375" customWidth="1"/>
    <col min="4613" max="4613" width="14" customWidth="1"/>
    <col min="4856" max="4856" width="16.875" customWidth="1"/>
    <col min="4857" max="4857" width="6.5" customWidth="1"/>
    <col min="4858" max="4859" width="6" customWidth="1"/>
    <col min="4860" max="4860" width="14.125" customWidth="1"/>
    <col min="4861" max="4861" width="10.375" customWidth="1"/>
    <col min="4862" max="4862" width="37.375" customWidth="1"/>
    <col min="4869" max="4869" width="14" customWidth="1"/>
    <col min="5112" max="5112" width="16.875" customWidth="1"/>
    <col min="5113" max="5113" width="6.5" customWidth="1"/>
    <col min="5114" max="5115" width="6" customWidth="1"/>
    <col min="5116" max="5116" width="14.125" customWidth="1"/>
    <col min="5117" max="5117" width="10.375" customWidth="1"/>
    <col min="5118" max="5118" width="37.375" customWidth="1"/>
    <col min="5125" max="5125" width="14" customWidth="1"/>
    <col min="5368" max="5368" width="16.875" customWidth="1"/>
    <col min="5369" max="5369" width="6.5" customWidth="1"/>
    <col min="5370" max="5371" width="6" customWidth="1"/>
    <col min="5372" max="5372" width="14.125" customWidth="1"/>
    <col min="5373" max="5373" width="10.375" customWidth="1"/>
    <col min="5374" max="5374" width="37.375" customWidth="1"/>
    <col min="5381" max="5381" width="14" customWidth="1"/>
    <col min="5624" max="5624" width="16.875" customWidth="1"/>
    <col min="5625" max="5625" width="6.5" customWidth="1"/>
    <col min="5626" max="5627" width="6" customWidth="1"/>
    <col min="5628" max="5628" width="14.125" customWidth="1"/>
    <col min="5629" max="5629" width="10.375" customWidth="1"/>
    <col min="5630" max="5630" width="37.375" customWidth="1"/>
    <col min="5637" max="5637" width="14" customWidth="1"/>
    <col min="5880" max="5880" width="16.875" customWidth="1"/>
    <col min="5881" max="5881" width="6.5" customWidth="1"/>
    <col min="5882" max="5883" width="6" customWidth="1"/>
    <col min="5884" max="5884" width="14.125" customWidth="1"/>
    <col min="5885" max="5885" width="10.375" customWidth="1"/>
    <col min="5886" max="5886" width="37.375" customWidth="1"/>
    <col min="5893" max="5893" width="14" customWidth="1"/>
    <col min="6136" max="6136" width="16.875" customWidth="1"/>
    <col min="6137" max="6137" width="6.5" customWidth="1"/>
    <col min="6138" max="6139" width="6" customWidth="1"/>
    <col min="6140" max="6140" width="14.125" customWidth="1"/>
    <col min="6141" max="6141" width="10.375" customWidth="1"/>
    <col min="6142" max="6142" width="37.375" customWidth="1"/>
    <col min="6149" max="6149" width="14" customWidth="1"/>
    <col min="6392" max="6392" width="16.875" customWidth="1"/>
    <col min="6393" max="6393" width="6.5" customWidth="1"/>
    <col min="6394" max="6395" width="6" customWidth="1"/>
    <col min="6396" max="6396" width="14.125" customWidth="1"/>
    <col min="6397" max="6397" width="10.375" customWidth="1"/>
    <col min="6398" max="6398" width="37.375" customWidth="1"/>
    <col min="6405" max="6405" width="14" customWidth="1"/>
    <col min="6648" max="6648" width="16.875" customWidth="1"/>
    <col min="6649" max="6649" width="6.5" customWidth="1"/>
    <col min="6650" max="6651" width="6" customWidth="1"/>
    <col min="6652" max="6652" width="14.125" customWidth="1"/>
    <col min="6653" max="6653" width="10.375" customWidth="1"/>
    <col min="6654" max="6654" width="37.375" customWidth="1"/>
    <col min="6661" max="6661" width="14" customWidth="1"/>
    <col min="6904" max="6904" width="16.875" customWidth="1"/>
    <col min="6905" max="6905" width="6.5" customWidth="1"/>
    <col min="6906" max="6907" width="6" customWidth="1"/>
    <col min="6908" max="6908" width="14.125" customWidth="1"/>
    <col min="6909" max="6909" width="10.375" customWidth="1"/>
    <col min="6910" max="6910" width="37.375" customWidth="1"/>
    <col min="6917" max="6917" width="14" customWidth="1"/>
    <col min="7160" max="7160" width="16.875" customWidth="1"/>
    <col min="7161" max="7161" width="6.5" customWidth="1"/>
    <col min="7162" max="7163" width="6" customWidth="1"/>
    <col min="7164" max="7164" width="14.125" customWidth="1"/>
    <col min="7165" max="7165" width="10.375" customWidth="1"/>
    <col min="7166" max="7166" width="37.375" customWidth="1"/>
    <col min="7173" max="7173" width="14" customWidth="1"/>
    <col min="7416" max="7416" width="16.875" customWidth="1"/>
    <col min="7417" max="7417" width="6.5" customWidth="1"/>
    <col min="7418" max="7419" width="6" customWidth="1"/>
    <col min="7420" max="7420" width="14.125" customWidth="1"/>
    <col min="7421" max="7421" width="10.375" customWidth="1"/>
    <col min="7422" max="7422" width="37.375" customWidth="1"/>
    <col min="7429" max="7429" width="14" customWidth="1"/>
    <col min="7672" max="7672" width="16.875" customWidth="1"/>
    <col min="7673" max="7673" width="6.5" customWidth="1"/>
    <col min="7674" max="7675" width="6" customWidth="1"/>
    <col min="7676" max="7676" width="14.125" customWidth="1"/>
    <col min="7677" max="7677" width="10.375" customWidth="1"/>
    <col min="7678" max="7678" width="37.375" customWidth="1"/>
    <col min="7685" max="7685" width="14" customWidth="1"/>
    <col min="7928" max="7928" width="16.875" customWidth="1"/>
    <col min="7929" max="7929" width="6.5" customWidth="1"/>
    <col min="7930" max="7931" width="6" customWidth="1"/>
    <col min="7932" max="7932" width="14.125" customWidth="1"/>
    <col min="7933" max="7933" width="10.375" customWidth="1"/>
    <col min="7934" max="7934" width="37.375" customWidth="1"/>
    <col min="7941" max="7941" width="14" customWidth="1"/>
    <col min="8184" max="8184" width="16.875" customWidth="1"/>
    <col min="8185" max="8185" width="6.5" customWidth="1"/>
    <col min="8186" max="8187" width="6" customWidth="1"/>
    <col min="8188" max="8188" width="14.125" customWidth="1"/>
    <col min="8189" max="8189" width="10.375" customWidth="1"/>
    <col min="8190" max="8190" width="37.375" customWidth="1"/>
    <col min="8197" max="8197" width="14" customWidth="1"/>
    <col min="8440" max="8440" width="16.875" customWidth="1"/>
    <col min="8441" max="8441" width="6.5" customWidth="1"/>
    <col min="8442" max="8443" width="6" customWidth="1"/>
    <col min="8444" max="8444" width="14.125" customWidth="1"/>
    <col min="8445" max="8445" width="10.375" customWidth="1"/>
    <col min="8446" max="8446" width="37.375" customWidth="1"/>
    <col min="8453" max="8453" width="14" customWidth="1"/>
    <col min="8696" max="8696" width="16.875" customWidth="1"/>
    <col min="8697" max="8697" width="6.5" customWidth="1"/>
    <col min="8698" max="8699" width="6" customWidth="1"/>
    <col min="8700" max="8700" width="14.125" customWidth="1"/>
    <col min="8701" max="8701" width="10.375" customWidth="1"/>
    <col min="8702" max="8702" width="37.375" customWidth="1"/>
    <col min="8709" max="8709" width="14" customWidth="1"/>
    <col min="8952" max="8952" width="16.875" customWidth="1"/>
    <col min="8953" max="8953" width="6.5" customWidth="1"/>
    <col min="8954" max="8955" width="6" customWidth="1"/>
    <col min="8956" max="8956" width="14.125" customWidth="1"/>
    <col min="8957" max="8957" width="10.375" customWidth="1"/>
    <col min="8958" max="8958" width="37.375" customWidth="1"/>
    <col min="8965" max="8965" width="14" customWidth="1"/>
    <col min="9208" max="9208" width="16.875" customWidth="1"/>
    <col min="9209" max="9209" width="6.5" customWidth="1"/>
    <col min="9210" max="9211" width="6" customWidth="1"/>
    <col min="9212" max="9212" width="14.125" customWidth="1"/>
    <col min="9213" max="9213" width="10.375" customWidth="1"/>
    <col min="9214" max="9214" width="37.375" customWidth="1"/>
    <col min="9221" max="9221" width="14" customWidth="1"/>
    <col min="9464" max="9464" width="16.875" customWidth="1"/>
    <col min="9465" max="9465" width="6.5" customWidth="1"/>
    <col min="9466" max="9467" width="6" customWidth="1"/>
    <col min="9468" max="9468" width="14.125" customWidth="1"/>
    <col min="9469" max="9469" width="10.375" customWidth="1"/>
    <col min="9470" max="9470" width="37.375" customWidth="1"/>
    <col min="9477" max="9477" width="14" customWidth="1"/>
    <col min="9720" max="9720" width="16.875" customWidth="1"/>
    <col min="9721" max="9721" width="6.5" customWidth="1"/>
    <col min="9722" max="9723" width="6" customWidth="1"/>
    <col min="9724" max="9724" width="14.125" customWidth="1"/>
    <col min="9725" max="9725" width="10.375" customWidth="1"/>
    <col min="9726" max="9726" width="37.375" customWidth="1"/>
    <col min="9733" max="9733" width="14" customWidth="1"/>
    <col min="9976" max="9976" width="16.875" customWidth="1"/>
    <col min="9977" max="9977" width="6.5" customWidth="1"/>
    <col min="9978" max="9979" width="6" customWidth="1"/>
    <col min="9980" max="9980" width="14.125" customWidth="1"/>
    <col min="9981" max="9981" width="10.375" customWidth="1"/>
    <col min="9982" max="9982" width="37.375" customWidth="1"/>
    <col min="9989" max="9989" width="14" customWidth="1"/>
    <col min="10232" max="10232" width="16.875" customWidth="1"/>
    <col min="10233" max="10233" width="6.5" customWidth="1"/>
    <col min="10234" max="10235" width="6" customWidth="1"/>
    <col min="10236" max="10236" width="14.125" customWidth="1"/>
    <col min="10237" max="10237" width="10.375" customWidth="1"/>
    <col min="10238" max="10238" width="37.375" customWidth="1"/>
    <col min="10245" max="10245" width="14" customWidth="1"/>
    <col min="10488" max="10488" width="16.875" customWidth="1"/>
    <col min="10489" max="10489" width="6.5" customWidth="1"/>
    <col min="10490" max="10491" width="6" customWidth="1"/>
    <col min="10492" max="10492" width="14.125" customWidth="1"/>
    <col min="10493" max="10493" width="10.375" customWidth="1"/>
    <col min="10494" max="10494" width="37.375" customWidth="1"/>
    <col min="10501" max="10501" width="14" customWidth="1"/>
    <col min="10744" max="10744" width="16.875" customWidth="1"/>
    <col min="10745" max="10745" width="6.5" customWidth="1"/>
    <col min="10746" max="10747" width="6" customWidth="1"/>
    <col min="10748" max="10748" width="14.125" customWidth="1"/>
    <col min="10749" max="10749" width="10.375" customWidth="1"/>
    <col min="10750" max="10750" width="37.375" customWidth="1"/>
    <col min="10757" max="10757" width="14" customWidth="1"/>
    <col min="11000" max="11000" width="16.875" customWidth="1"/>
    <col min="11001" max="11001" width="6.5" customWidth="1"/>
    <col min="11002" max="11003" width="6" customWidth="1"/>
    <col min="11004" max="11004" width="14.125" customWidth="1"/>
    <col min="11005" max="11005" width="10.375" customWidth="1"/>
    <col min="11006" max="11006" width="37.375" customWidth="1"/>
    <col min="11013" max="11013" width="14" customWidth="1"/>
    <col min="11256" max="11256" width="16.875" customWidth="1"/>
    <col min="11257" max="11257" width="6.5" customWidth="1"/>
    <col min="11258" max="11259" width="6" customWidth="1"/>
    <col min="11260" max="11260" width="14.125" customWidth="1"/>
    <col min="11261" max="11261" width="10.375" customWidth="1"/>
    <col min="11262" max="11262" width="37.375" customWidth="1"/>
    <col min="11269" max="11269" width="14" customWidth="1"/>
    <col min="11512" max="11512" width="16.875" customWidth="1"/>
    <col min="11513" max="11513" width="6.5" customWidth="1"/>
    <col min="11514" max="11515" width="6" customWidth="1"/>
    <col min="11516" max="11516" width="14.125" customWidth="1"/>
    <col min="11517" max="11517" width="10.375" customWidth="1"/>
    <col min="11518" max="11518" width="37.375" customWidth="1"/>
    <col min="11525" max="11525" width="14" customWidth="1"/>
    <col min="11768" max="11768" width="16.875" customWidth="1"/>
    <col min="11769" max="11769" width="6.5" customWidth="1"/>
    <col min="11770" max="11771" width="6" customWidth="1"/>
    <col min="11772" max="11772" width="14.125" customWidth="1"/>
    <col min="11773" max="11773" width="10.375" customWidth="1"/>
    <col min="11774" max="11774" width="37.375" customWidth="1"/>
    <col min="11781" max="11781" width="14" customWidth="1"/>
    <col min="12024" max="12024" width="16.875" customWidth="1"/>
    <col min="12025" max="12025" width="6.5" customWidth="1"/>
    <col min="12026" max="12027" width="6" customWidth="1"/>
    <col min="12028" max="12028" width="14.125" customWidth="1"/>
    <col min="12029" max="12029" width="10.375" customWidth="1"/>
    <col min="12030" max="12030" width="37.375" customWidth="1"/>
    <col min="12037" max="12037" width="14" customWidth="1"/>
    <col min="12280" max="12280" width="16.875" customWidth="1"/>
    <col min="12281" max="12281" width="6.5" customWidth="1"/>
    <col min="12282" max="12283" width="6" customWidth="1"/>
    <col min="12284" max="12284" width="14.125" customWidth="1"/>
    <col min="12285" max="12285" width="10.375" customWidth="1"/>
    <col min="12286" max="12286" width="37.375" customWidth="1"/>
    <col min="12293" max="12293" width="14" customWidth="1"/>
    <col min="12536" max="12536" width="16.875" customWidth="1"/>
    <col min="12537" max="12537" width="6.5" customWidth="1"/>
    <col min="12538" max="12539" width="6" customWidth="1"/>
    <col min="12540" max="12540" width="14.125" customWidth="1"/>
    <col min="12541" max="12541" width="10.375" customWidth="1"/>
    <col min="12542" max="12542" width="37.375" customWidth="1"/>
    <col min="12549" max="12549" width="14" customWidth="1"/>
    <col min="12792" max="12792" width="16.875" customWidth="1"/>
    <col min="12793" max="12793" width="6.5" customWidth="1"/>
    <col min="12794" max="12795" width="6" customWidth="1"/>
    <col min="12796" max="12796" width="14.125" customWidth="1"/>
    <col min="12797" max="12797" width="10.375" customWidth="1"/>
    <col min="12798" max="12798" width="37.375" customWidth="1"/>
    <col min="12805" max="12805" width="14" customWidth="1"/>
    <col min="13048" max="13048" width="16.875" customWidth="1"/>
    <col min="13049" max="13049" width="6.5" customWidth="1"/>
    <col min="13050" max="13051" width="6" customWidth="1"/>
    <col min="13052" max="13052" width="14.125" customWidth="1"/>
    <col min="13053" max="13053" width="10.375" customWidth="1"/>
    <col min="13054" max="13054" width="37.375" customWidth="1"/>
    <col min="13061" max="13061" width="14" customWidth="1"/>
    <col min="13304" max="13304" width="16.875" customWidth="1"/>
    <col min="13305" max="13305" width="6.5" customWidth="1"/>
    <col min="13306" max="13307" width="6" customWidth="1"/>
    <col min="13308" max="13308" width="14.125" customWidth="1"/>
    <col min="13309" max="13309" width="10.375" customWidth="1"/>
    <col min="13310" max="13310" width="37.375" customWidth="1"/>
    <col min="13317" max="13317" width="14" customWidth="1"/>
    <col min="13560" max="13560" width="16.875" customWidth="1"/>
    <col min="13561" max="13561" width="6.5" customWidth="1"/>
    <col min="13562" max="13563" width="6" customWidth="1"/>
    <col min="13564" max="13564" width="14.125" customWidth="1"/>
    <col min="13565" max="13565" width="10.375" customWidth="1"/>
    <col min="13566" max="13566" width="37.375" customWidth="1"/>
    <col min="13573" max="13573" width="14" customWidth="1"/>
    <col min="13816" max="13816" width="16.875" customWidth="1"/>
    <col min="13817" max="13817" width="6.5" customWidth="1"/>
    <col min="13818" max="13819" width="6" customWidth="1"/>
    <col min="13820" max="13820" width="14.125" customWidth="1"/>
    <col min="13821" max="13821" width="10.375" customWidth="1"/>
    <col min="13822" max="13822" width="37.375" customWidth="1"/>
    <col min="13829" max="13829" width="14" customWidth="1"/>
    <col min="14072" max="14072" width="16.875" customWidth="1"/>
    <col min="14073" max="14073" width="6.5" customWidth="1"/>
    <col min="14074" max="14075" width="6" customWidth="1"/>
    <col min="14076" max="14076" width="14.125" customWidth="1"/>
    <col min="14077" max="14077" width="10.375" customWidth="1"/>
    <col min="14078" max="14078" width="37.375" customWidth="1"/>
    <col min="14085" max="14085" width="14" customWidth="1"/>
    <col min="14328" max="14328" width="16.875" customWidth="1"/>
    <col min="14329" max="14329" width="6.5" customWidth="1"/>
    <col min="14330" max="14331" width="6" customWidth="1"/>
    <col min="14332" max="14332" width="14.125" customWidth="1"/>
    <col min="14333" max="14333" width="10.375" customWidth="1"/>
    <col min="14334" max="14334" width="37.375" customWidth="1"/>
    <col min="14341" max="14341" width="14" customWidth="1"/>
    <col min="14584" max="14584" width="16.875" customWidth="1"/>
    <col min="14585" max="14585" width="6.5" customWidth="1"/>
    <col min="14586" max="14587" width="6" customWidth="1"/>
    <col min="14588" max="14588" width="14.125" customWidth="1"/>
    <col min="14589" max="14589" width="10.375" customWidth="1"/>
    <col min="14590" max="14590" width="37.375" customWidth="1"/>
    <col min="14597" max="14597" width="14" customWidth="1"/>
    <col min="14840" max="14840" width="16.875" customWidth="1"/>
    <col min="14841" max="14841" width="6.5" customWidth="1"/>
    <col min="14842" max="14843" width="6" customWidth="1"/>
    <col min="14844" max="14844" width="14.125" customWidth="1"/>
    <col min="14845" max="14845" width="10.375" customWidth="1"/>
    <col min="14846" max="14846" width="37.375" customWidth="1"/>
    <col min="14853" max="14853" width="14" customWidth="1"/>
    <col min="15096" max="15096" width="16.875" customWidth="1"/>
    <col min="15097" max="15097" width="6.5" customWidth="1"/>
    <col min="15098" max="15099" width="6" customWidth="1"/>
    <col min="15100" max="15100" width="14.125" customWidth="1"/>
    <col min="15101" max="15101" width="10.375" customWidth="1"/>
    <col min="15102" max="15102" width="37.375" customWidth="1"/>
    <col min="15109" max="15109" width="14" customWidth="1"/>
    <col min="15352" max="15352" width="16.875" customWidth="1"/>
    <col min="15353" max="15353" width="6.5" customWidth="1"/>
    <col min="15354" max="15355" width="6" customWidth="1"/>
    <col min="15356" max="15356" width="14.125" customWidth="1"/>
    <col min="15357" max="15357" width="10.375" customWidth="1"/>
    <col min="15358" max="15358" width="37.375" customWidth="1"/>
    <col min="15365" max="15365" width="14" customWidth="1"/>
    <col min="15608" max="15608" width="16.875" customWidth="1"/>
    <col min="15609" max="15609" width="6.5" customWidth="1"/>
    <col min="15610" max="15611" width="6" customWidth="1"/>
    <col min="15612" max="15612" width="14.125" customWidth="1"/>
    <col min="15613" max="15613" width="10.375" customWidth="1"/>
    <col min="15614" max="15614" width="37.375" customWidth="1"/>
    <col min="15621" max="15621" width="14" customWidth="1"/>
    <col min="15864" max="15864" width="16.875" customWidth="1"/>
    <col min="15865" max="15865" width="6.5" customWidth="1"/>
    <col min="15866" max="15867" width="6" customWidth="1"/>
    <col min="15868" max="15868" width="14.125" customWidth="1"/>
    <col min="15869" max="15869" width="10.375" customWidth="1"/>
    <col min="15870" max="15870" width="37.375" customWidth="1"/>
    <col min="15877" max="15877" width="14" customWidth="1"/>
    <col min="16120" max="16120" width="16.875" customWidth="1"/>
    <col min="16121" max="16121" width="6.5" customWidth="1"/>
    <col min="16122" max="16123" width="6" customWidth="1"/>
    <col min="16124" max="16124" width="14.125" customWidth="1"/>
    <col min="16125" max="16125" width="10.375" customWidth="1"/>
    <col min="16126" max="16126" width="37.375" customWidth="1"/>
    <col min="16133" max="16133" width="14" customWidth="1"/>
  </cols>
  <sheetData>
    <row r="1" spans="1:7" x14ac:dyDescent="0.15">
      <c r="A1" s="6" t="s">
        <v>0</v>
      </c>
    </row>
    <row r="2" spans="1:7" ht="56.25" customHeight="1" x14ac:dyDescent="0.15">
      <c r="A2" s="90" t="s">
        <v>1</v>
      </c>
      <c r="B2" s="90"/>
      <c r="C2" s="90"/>
      <c r="D2" s="90"/>
      <c r="E2" s="90"/>
      <c r="F2" s="90"/>
      <c r="G2" s="90"/>
    </row>
    <row r="3" spans="1:7" ht="21" customHeight="1" x14ac:dyDescent="0.15">
      <c r="A3" s="97" t="s">
        <v>2</v>
      </c>
      <c r="B3" s="106" t="s">
        <v>3</v>
      </c>
      <c r="C3" s="97" t="s">
        <v>4</v>
      </c>
      <c r="D3" s="97" t="s">
        <v>5</v>
      </c>
      <c r="E3" s="97" t="s">
        <v>6</v>
      </c>
      <c r="F3" s="97" t="s">
        <v>7</v>
      </c>
      <c r="G3" s="97" t="s">
        <v>8</v>
      </c>
    </row>
    <row r="4" spans="1:7" ht="21" customHeight="1" x14ac:dyDescent="0.15">
      <c r="A4" s="97"/>
      <c r="B4" s="106"/>
      <c r="C4" s="97"/>
      <c r="D4" s="97"/>
      <c r="E4" s="97"/>
      <c r="F4" s="97"/>
      <c r="G4" s="97"/>
    </row>
    <row r="5" spans="1:7" ht="67.5" customHeight="1" x14ac:dyDescent="0.15">
      <c r="A5" s="11" t="s">
        <v>9</v>
      </c>
      <c r="B5" s="12" t="s">
        <v>10</v>
      </c>
      <c r="C5" s="13" t="s">
        <v>11</v>
      </c>
      <c r="D5" s="14" t="s">
        <v>12</v>
      </c>
      <c r="E5" s="15" t="s">
        <v>13</v>
      </c>
      <c r="F5" s="16">
        <v>7</v>
      </c>
      <c r="G5" s="17"/>
    </row>
    <row r="6" spans="1:7" ht="65.25" customHeight="1" x14ac:dyDescent="0.15">
      <c r="A6" s="11" t="s">
        <v>14</v>
      </c>
      <c r="B6" s="18" t="s">
        <v>15</v>
      </c>
      <c r="C6" s="13" t="s">
        <v>11</v>
      </c>
      <c r="D6" s="14" t="s">
        <v>12</v>
      </c>
      <c r="E6" s="15" t="s">
        <v>13</v>
      </c>
      <c r="F6" s="16">
        <v>4</v>
      </c>
      <c r="G6" s="17" t="s">
        <v>16</v>
      </c>
    </row>
    <row r="7" spans="1:7" ht="54.75" customHeight="1" x14ac:dyDescent="0.15">
      <c r="A7" s="19" t="s">
        <v>17</v>
      </c>
      <c r="B7" s="12" t="s">
        <v>18</v>
      </c>
      <c r="C7" s="13" t="s">
        <v>11</v>
      </c>
      <c r="D7" s="14" t="s">
        <v>12</v>
      </c>
      <c r="E7" s="15" t="s">
        <v>13</v>
      </c>
      <c r="F7" s="16">
        <v>2</v>
      </c>
      <c r="G7" s="17" t="s">
        <v>16</v>
      </c>
    </row>
    <row r="8" spans="1:7" ht="97.5" customHeight="1" x14ac:dyDescent="0.15">
      <c r="A8" s="17" t="s">
        <v>19</v>
      </c>
      <c r="B8" s="18" t="s">
        <v>20</v>
      </c>
      <c r="C8" s="13" t="s">
        <v>11</v>
      </c>
      <c r="D8" s="14" t="s">
        <v>12</v>
      </c>
      <c r="E8" s="15" t="s">
        <v>13</v>
      </c>
      <c r="F8" s="16">
        <v>2</v>
      </c>
      <c r="G8" s="17" t="s">
        <v>16</v>
      </c>
    </row>
    <row r="9" spans="1:7" ht="65.25" customHeight="1" x14ac:dyDescent="0.15">
      <c r="A9" s="17" t="s">
        <v>21</v>
      </c>
      <c r="B9" s="20" t="s">
        <v>22</v>
      </c>
      <c r="C9" s="13" t="s">
        <v>11</v>
      </c>
      <c r="D9" s="14" t="s">
        <v>12</v>
      </c>
      <c r="E9" s="15" t="s">
        <v>13</v>
      </c>
      <c r="F9" s="21">
        <v>2</v>
      </c>
      <c r="G9" s="17" t="s">
        <v>16</v>
      </c>
    </row>
    <row r="10" spans="1:7" ht="33" customHeight="1" x14ac:dyDescent="0.15">
      <c r="A10" s="17" t="s">
        <v>23</v>
      </c>
      <c r="B10" s="12" t="s">
        <v>24</v>
      </c>
      <c r="C10" s="13" t="s">
        <v>11</v>
      </c>
      <c r="D10" s="14" t="s">
        <v>12</v>
      </c>
      <c r="E10" s="15" t="s">
        <v>13</v>
      </c>
      <c r="F10" s="16">
        <v>2</v>
      </c>
      <c r="G10" s="17" t="s">
        <v>16</v>
      </c>
    </row>
    <row r="11" spans="1:7" ht="88.5" customHeight="1" x14ac:dyDescent="0.15">
      <c r="A11" s="17" t="s">
        <v>25</v>
      </c>
      <c r="B11" s="22" t="s">
        <v>26</v>
      </c>
      <c r="C11" s="13" t="s">
        <v>11</v>
      </c>
      <c r="D11" s="14" t="s">
        <v>12</v>
      </c>
      <c r="E11" s="15" t="s">
        <v>13</v>
      </c>
      <c r="F11" s="16">
        <v>2</v>
      </c>
      <c r="G11" s="23"/>
    </row>
    <row r="12" spans="1:7" ht="48" customHeight="1" x14ac:dyDescent="0.15">
      <c r="A12" s="11" t="s">
        <v>27</v>
      </c>
      <c r="B12" s="24" t="s">
        <v>28</v>
      </c>
      <c r="C12" s="13" t="s">
        <v>11</v>
      </c>
      <c r="D12" s="14" t="s">
        <v>12</v>
      </c>
      <c r="E12" s="15" t="s">
        <v>13</v>
      </c>
      <c r="F12" s="16">
        <v>2</v>
      </c>
      <c r="G12" s="17"/>
    </row>
    <row r="13" spans="1:7" ht="116.25" customHeight="1" x14ac:dyDescent="0.15">
      <c r="A13" s="25" t="s">
        <v>29</v>
      </c>
      <c r="B13" s="18" t="s">
        <v>30</v>
      </c>
      <c r="C13" s="13" t="s">
        <v>11</v>
      </c>
      <c r="D13" s="14" t="s">
        <v>12</v>
      </c>
      <c r="E13" s="15" t="s">
        <v>13</v>
      </c>
      <c r="F13" s="16">
        <v>2</v>
      </c>
      <c r="G13" s="17"/>
    </row>
    <row r="14" spans="1:7" ht="44.25" customHeight="1" x14ac:dyDescent="0.15">
      <c r="A14" s="17" t="s">
        <v>31</v>
      </c>
      <c r="B14" s="12" t="s">
        <v>32</v>
      </c>
      <c r="C14" s="13" t="s">
        <v>11</v>
      </c>
      <c r="D14" s="14" t="s">
        <v>12</v>
      </c>
      <c r="E14" s="15" t="s">
        <v>13</v>
      </c>
      <c r="F14" s="16">
        <v>1</v>
      </c>
      <c r="G14" s="17"/>
    </row>
    <row r="15" spans="1:7" ht="35.25" customHeight="1" x14ac:dyDescent="0.15">
      <c r="A15" s="17" t="s">
        <v>33</v>
      </c>
      <c r="B15" s="20" t="s">
        <v>34</v>
      </c>
      <c r="C15" s="13" t="s">
        <v>11</v>
      </c>
      <c r="D15" s="14" t="s">
        <v>12</v>
      </c>
      <c r="E15" s="15" t="s">
        <v>13</v>
      </c>
      <c r="F15" s="26">
        <v>1</v>
      </c>
      <c r="G15" s="17"/>
    </row>
    <row r="16" spans="1:7" ht="43.5" customHeight="1" x14ac:dyDescent="0.15">
      <c r="A16" s="17" t="s">
        <v>35</v>
      </c>
      <c r="B16" s="20" t="s">
        <v>36</v>
      </c>
      <c r="C16" s="13" t="s">
        <v>11</v>
      </c>
      <c r="D16" s="14" t="s">
        <v>12</v>
      </c>
      <c r="E16" s="15" t="s">
        <v>13</v>
      </c>
      <c r="F16" s="26">
        <v>2</v>
      </c>
      <c r="G16" s="17" t="s">
        <v>16</v>
      </c>
    </row>
    <row r="17" spans="1:7" ht="44.25" customHeight="1" x14ac:dyDescent="0.15">
      <c r="A17" s="17" t="s">
        <v>37</v>
      </c>
      <c r="B17" s="20" t="s">
        <v>38</v>
      </c>
      <c r="C17" s="13" t="s">
        <v>11</v>
      </c>
      <c r="D17" s="14" t="s">
        <v>12</v>
      </c>
      <c r="E17" s="15" t="s">
        <v>13</v>
      </c>
      <c r="F17" s="26">
        <v>1</v>
      </c>
      <c r="G17" s="17" t="s">
        <v>16</v>
      </c>
    </row>
    <row r="18" spans="1:7" ht="39" customHeight="1" x14ac:dyDescent="0.15">
      <c r="A18" s="17" t="s">
        <v>39</v>
      </c>
      <c r="B18" s="20" t="s">
        <v>40</v>
      </c>
      <c r="C18" s="13" t="s">
        <v>11</v>
      </c>
      <c r="D18" s="14" t="s">
        <v>12</v>
      </c>
      <c r="E18" s="15" t="s">
        <v>13</v>
      </c>
      <c r="F18" s="26">
        <v>1</v>
      </c>
      <c r="G18" s="17"/>
    </row>
    <row r="19" spans="1:7" ht="44.25" customHeight="1" x14ac:dyDescent="0.15">
      <c r="A19" s="27" t="s">
        <v>41</v>
      </c>
      <c r="B19" s="20" t="s">
        <v>42</v>
      </c>
      <c r="C19" s="13" t="s">
        <v>11</v>
      </c>
      <c r="D19" s="14" t="s">
        <v>12</v>
      </c>
      <c r="E19" s="15" t="s">
        <v>13</v>
      </c>
      <c r="F19" s="28">
        <v>1</v>
      </c>
      <c r="G19" s="17"/>
    </row>
    <row r="20" spans="1:7" ht="43.5" customHeight="1" x14ac:dyDescent="0.15">
      <c r="A20" s="17" t="s">
        <v>43</v>
      </c>
      <c r="B20" s="20" t="s">
        <v>44</v>
      </c>
      <c r="C20" s="13" t="s">
        <v>11</v>
      </c>
      <c r="D20" s="14" t="s">
        <v>12</v>
      </c>
      <c r="E20" s="15" t="s">
        <v>13</v>
      </c>
      <c r="F20" s="21">
        <v>2</v>
      </c>
      <c r="G20" s="17"/>
    </row>
    <row r="21" spans="1:7" ht="19.5" customHeight="1" x14ac:dyDescent="0.15">
      <c r="A21" s="91" t="s">
        <v>45</v>
      </c>
      <c r="B21" s="91"/>
      <c r="C21" s="92" t="s">
        <v>46</v>
      </c>
      <c r="D21" s="92"/>
      <c r="E21" s="93"/>
      <c r="F21" s="29">
        <f>SUM(F5:F20)</f>
        <v>34</v>
      </c>
      <c r="G21" s="30" t="s">
        <v>46</v>
      </c>
    </row>
    <row r="22" spans="1:7" ht="63.75" customHeight="1" x14ac:dyDescent="0.15">
      <c r="A22" s="11" t="s">
        <v>9</v>
      </c>
      <c r="B22" s="12" t="s">
        <v>10</v>
      </c>
      <c r="C22" s="13" t="s">
        <v>11</v>
      </c>
      <c r="D22" s="14" t="s">
        <v>12</v>
      </c>
      <c r="E22" s="27" t="s">
        <v>47</v>
      </c>
      <c r="F22" s="31">
        <v>11</v>
      </c>
      <c r="G22" s="17"/>
    </row>
    <row r="23" spans="1:7" ht="63" customHeight="1" x14ac:dyDescent="0.15">
      <c r="A23" s="11" t="s">
        <v>14</v>
      </c>
      <c r="B23" s="20" t="s">
        <v>15</v>
      </c>
      <c r="C23" s="13" t="s">
        <v>11</v>
      </c>
      <c r="D23" s="14" t="s">
        <v>12</v>
      </c>
      <c r="E23" s="27" t="s">
        <v>47</v>
      </c>
      <c r="F23" s="31">
        <v>7</v>
      </c>
      <c r="G23" s="17" t="s">
        <v>16</v>
      </c>
    </row>
    <row r="24" spans="1:7" ht="50.25" customHeight="1" x14ac:dyDescent="0.15">
      <c r="A24" s="19" t="s">
        <v>17</v>
      </c>
      <c r="B24" s="12" t="s">
        <v>18</v>
      </c>
      <c r="C24" s="13" t="s">
        <v>11</v>
      </c>
      <c r="D24" s="14" t="s">
        <v>12</v>
      </c>
      <c r="E24" s="27" t="s">
        <v>47</v>
      </c>
      <c r="F24" s="31">
        <v>7</v>
      </c>
      <c r="G24" s="17" t="s">
        <v>16</v>
      </c>
    </row>
    <row r="25" spans="1:7" ht="95.25" customHeight="1" x14ac:dyDescent="0.15">
      <c r="A25" s="17" t="s">
        <v>19</v>
      </c>
      <c r="B25" s="18" t="s">
        <v>20</v>
      </c>
      <c r="C25" s="13" t="s">
        <v>11</v>
      </c>
      <c r="D25" s="14" t="s">
        <v>12</v>
      </c>
      <c r="E25" s="27" t="s">
        <v>47</v>
      </c>
      <c r="F25" s="31">
        <v>4</v>
      </c>
      <c r="G25" s="17" t="s">
        <v>16</v>
      </c>
    </row>
    <row r="26" spans="1:7" ht="36" customHeight="1" x14ac:dyDescent="0.15">
      <c r="A26" s="27" t="s">
        <v>48</v>
      </c>
      <c r="B26" s="32" t="s">
        <v>49</v>
      </c>
      <c r="C26" s="13" t="s">
        <v>11</v>
      </c>
      <c r="D26" s="14" t="s">
        <v>12</v>
      </c>
      <c r="E26" s="27" t="s">
        <v>47</v>
      </c>
      <c r="F26" s="31">
        <v>1</v>
      </c>
      <c r="G26" s="17" t="s">
        <v>16</v>
      </c>
    </row>
    <row r="27" spans="1:7" ht="44.25" customHeight="1" x14ac:dyDescent="0.15">
      <c r="A27" s="19" t="s">
        <v>50</v>
      </c>
      <c r="B27" s="12" t="s">
        <v>51</v>
      </c>
      <c r="C27" s="13" t="s">
        <v>11</v>
      </c>
      <c r="D27" s="14" t="s">
        <v>12</v>
      </c>
      <c r="E27" s="27" t="s">
        <v>47</v>
      </c>
      <c r="F27" s="31">
        <v>1</v>
      </c>
      <c r="G27" s="17"/>
    </row>
    <row r="28" spans="1:7" ht="65.25" customHeight="1" x14ac:dyDescent="0.15">
      <c r="A28" s="17" t="s">
        <v>21</v>
      </c>
      <c r="B28" s="20" t="s">
        <v>22</v>
      </c>
      <c r="C28" s="13" t="s">
        <v>11</v>
      </c>
      <c r="D28" s="14" t="s">
        <v>12</v>
      </c>
      <c r="E28" s="27" t="s">
        <v>47</v>
      </c>
      <c r="F28" s="31">
        <v>2</v>
      </c>
      <c r="G28" s="17" t="s">
        <v>16</v>
      </c>
    </row>
    <row r="29" spans="1:7" ht="35.25" customHeight="1" x14ac:dyDescent="0.15">
      <c r="A29" s="17" t="s">
        <v>23</v>
      </c>
      <c r="B29" s="12" t="s">
        <v>24</v>
      </c>
      <c r="C29" s="13" t="s">
        <v>11</v>
      </c>
      <c r="D29" s="14" t="s">
        <v>12</v>
      </c>
      <c r="E29" s="27" t="s">
        <v>47</v>
      </c>
      <c r="F29" s="31">
        <v>2</v>
      </c>
      <c r="G29" s="17" t="s">
        <v>16</v>
      </c>
    </row>
    <row r="30" spans="1:7" ht="93.75" customHeight="1" x14ac:dyDescent="0.15">
      <c r="A30" s="17" t="s">
        <v>25</v>
      </c>
      <c r="B30" s="22" t="s">
        <v>26</v>
      </c>
      <c r="C30" s="13" t="s">
        <v>11</v>
      </c>
      <c r="D30" s="14" t="s">
        <v>12</v>
      </c>
      <c r="E30" s="27" t="s">
        <v>47</v>
      </c>
      <c r="F30" s="33">
        <v>5</v>
      </c>
      <c r="G30" s="17"/>
    </row>
    <row r="31" spans="1:7" ht="47.25" customHeight="1" x14ac:dyDescent="0.15">
      <c r="A31" s="27" t="s">
        <v>52</v>
      </c>
      <c r="B31" s="32" t="s">
        <v>53</v>
      </c>
      <c r="C31" s="13" t="s">
        <v>11</v>
      </c>
      <c r="D31" s="14" t="s">
        <v>12</v>
      </c>
      <c r="E31" s="27" t="s">
        <v>47</v>
      </c>
      <c r="F31" s="31">
        <v>2</v>
      </c>
      <c r="G31" s="17"/>
    </row>
    <row r="32" spans="1:7" ht="45" customHeight="1" x14ac:dyDescent="0.15">
      <c r="A32" s="17" t="s">
        <v>31</v>
      </c>
      <c r="B32" s="12" t="s">
        <v>32</v>
      </c>
      <c r="C32" s="13" t="s">
        <v>11</v>
      </c>
      <c r="D32" s="14" t="s">
        <v>12</v>
      </c>
      <c r="E32" s="27" t="s">
        <v>47</v>
      </c>
      <c r="F32" s="31">
        <v>2</v>
      </c>
      <c r="G32" s="17"/>
    </row>
    <row r="33" spans="1:7" ht="36.75" customHeight="1" x14ac:dyDescent="0.15">
      <c r="A33" s="27" t="s">
        <v>54</v>
      </c>
      <c r="B33" s="32" t="s">
        <v>55</v>
      </c>
      <c r="C33" s="13" t="s">
        <v>11</v>
      </c>
      <c r="D33" s="14" t="s">
        <v>12</v>
      </c>
      <c r="E33" s="27" t="s">
        <v>47</v>
      </c>
      <c r="F33" s="31">
        <v>2</v>
      </c>
      <c r="G33" s="17"/>
    </row>
    <row r="34" spans="1:7" ht="48" customHeight="1" x14ac:dyDescent="0.15">
      <c r="A34" s="17" t="s">
        <v>33</v>
      </c>
      <c r="B34" s="20" t="s">
        <v>56</v>
      </c>
      <c r="C34" s="13" t="s">
        <v>11</v>
      </c>
      <c r="D34" s="14" t="s">
        <v>12</v>
      </c>
      <c r="E34" s="27" t="s">
        <v>47</v>
      </c>
      <c r="F34" s="31">
        <v>2</v>
      </c>
      <c r="G34" s="17"/>
    </row>
    <row r="35" spans="1:7" ht="41.25" customHeight="1" x14ac:dyDescent="0.15">
      <c r="A35" s="27" t="s">
        <v>41</v>
      </c>
      <c r="B35" s="20" t="s">
        <v>42</v>
      </c>
      <c r="C35" s="13" t="s">
        <v>11</v>
      </c>
      <c r="D35" s="14" t="s">
        <v>12</v>
      </c>
      <c r="E35" s="27" t="s">
        <v>47</v>
      </c>
      <c r="F35" s="31">
        <v>1</v>
      </c>
      <c r="G35" s="17"/>
    </row>
    <row r="36" spans="1:7" ht="37.5" customHeight="1" x14ac:dyDescent="0.15">
      <c r="A36" s="27" t="s">
        <v>57</v>
      </c>
      <c r="B36" s="20" t="s">
        <v>58</v>
      </c>
      <c r="C36" s="13" t="s">
        <v>11</v>
      </c>
      <c r="D36" s="14" t="s">
        <v>12</v>
      </c>
      <c r="E36" s="27" t="s">
        <v>47</v>
      </c>
      <c r="F36" s="31">
        <v>1</v>
      </c>
      <c r="G36" s="17"/>
    </row>
    <row r="37" spans="1:7" ht="39.75" customHeight="1" x14ac:dyDescent="0.15">
      <c r="A37" s="27" t="s">
        <v>59</v>
      </c>
      <c r="B37" s="32" t="s">
        <v>60</v>
      </c>
      <c r="C37" s="13" t="s">
        <v>11</v>
      </c>
      <c r="D37" s="14" t="s">
        <v>12</v>
      </c>
      <c r="E37" s="27" t="s">
        <v>47</v>
      </c>
      <c r="F37" s="31">
        <v>1</v>
      </c>
      <c r="G37" s="17"/>
    </row>
    <row r="38" spans="1:7" ht="75" customHeight="1" x14ac:dyDescent="0.15">
      <c r="A38" s="27" t="s">
        <v>61</v>
      </c>
      <c r="B38" s="20" t="s">
        <v>62</v>
      </c>
      <c r="C38" s="13" t="s">
        <v>11</v>
      </c>
      <c r="D38" s="14" t="s">
        <v>12</v>
      </c>
      <c r="E38" s="27" t="s">
        <v>47</v>
      </c>
      <c r="F38" s="31">
        <v>1</v>
      </c>
      <c r="G38" s="17"/>
    </row>
    <row r="39" spans="1:7" ht="44.25" customHeight="1" x14ac:dyDescent="0.15">
      <c r="A39" s="17" t="s">
        <v>35</v>
      </c>
      <c r="B39" s="20" t="s">
        <v>36</v>
      </c>
      <c r="C39" s="13" t="s">
        <v>11</v>
      </c>
      <c r="D39" s="14" t="s">
        <v>12</v>
      </c>
      <c r="E39" s="27" t="s">
        <v>47</v>
      </c>
      <c r="F39" s="31">
        <v>1</v>
      </c>
      <c r="G39" s="17" t="s">
        <v>16</v>
      </c>
    </row>
    <row r="40" spans="1:7" ht="36" customHeight="1" x14ac:dyDescent="0.15">
      <c r="A40" s="17" t="s">
        <v>63</v>
      </c>
      <c r="B40" s="20" t="s">
        <v>64</v>
      </c>
      <c r="C40" s="13" t="s">
        <v>11</v>
      </c>
      <c r="D40" s="14" t="s">
        <v>12</v>
      </c>
      <c r="E40" s="27" t="s">
        <v>47</v>
      </c>
      <c r="F40" s="31">
        <v>1</v>
      </c>
      <c r="G40" s="17"/>
    </row>
    <row r="41" spans="1:7" ht="36" customHeight="1" x14ac:dyDescent="0.15">
      <c r="A41" s="19" t="s">
        <v>65</v>
      </c>
      <c r="B41" s="18" t="s">
        <v>66</v>
      </c>
      <c r="C41" s="13" t="s">
        <v>11</v>
      </c>
      <c r="D41" s="14" t="s">
        <v>12</v>
      </c>
      <c r="E41" s="27" t="s">
        <v>47</v>
      </c>
      <c r="F41" s="31">
        <v>1</v>
      </c>
      <c r="G41" s="17"/>
    </row>
    <row r="42" spans="1:7" ht="42.75" customHeight="1" x14ac:dyDescent="0.15">
      <c r="A42" s="19" t="s">
        <v>67</v>
      </c>
      <c r="B42" s="12" t="s">
        <v>68</v>
      </c>
      <c r="C42" s="13" t="s">
        <v>11</v>
      </c>
      <c r="D42" s="14" t="s">
        <v>12</v>
      </c>
      <c r="E42" s="27" t="s">
        <v>47</v>
      </c>
      <c r="F42" s="31">
        <v>1</v>
      </c>
      <c r="G42" s="17"/>
    </row>
    <row r="43" spans="1:7" ht="43.5" customHeight="1" x14ac:dyDescent="0.15">
      <c r="A43" s="19" t="s">
        <v>69</v>
      </c>
      <c r="B43" s="18" t="s">
        <v>70</v>
      </c>
      <c r="C43" s="13" t="s">
        <v>11</v>
      </c>
      <c r="D43" s="14" t="s">
        <v>12</v>
      </c>
      <c r="E43" s="27" t="s">
        <v>47</v>
      </c>
      <c r="F43" s="31">
        <v>1</v>
      </c>
      <c r="G43" s="17"/>
    </row>
    <row r="44" spans="1:7" ht="28.5" customHeight="1" x14ac:dyDescent="0.15">
      <c r="A44" s="17" t="s">
        <v>43</v>
      </c>
      <c r="B44" s="20" t="s">
        <v>44</v>
      </c>
      <c r="C44" s="13" t="s">
        <v>11</v>
      </c>
      <c r="D44" s="14" t="s">
        <v>12</v>
      </c>
      <c r="E44" s="27" t="s">
        <v>47</v>
      </c>
      <c r="F44" s="31">
        <v>2</v>
      </c>
      <c r="G44" s="17"/>
    </row>
    <row r="45" spans="1:7" ht="19.5" customHeight="1" x14ac:dyDescent="0.15">
      <c r="A45" s="94" t="s">
        <v>71</v>
      </c>
      <c r="B45" s="95"/>
      <c r="C45" s="94" t="s">
        <v>46</v>
      </c>
      <c r="D45" s="96"/>
      <c r="E45" s="95"/>
      <c r="F45" s="34">
        <f>SUM(F22:F44)</f>
        <v>59</v>
      </c>
      <c r="G45" s="30" t="s">
        <v>46</v>
      </c>
    </row>
    <row r="46" spans="1:7" ht="69.75" customHeight="1" x14ac:dyDescent="0.15">
      <c r="A46" s="11" t="s">
        <v>9</v>
      </c>
      <c r="B46" s="12" t="s">
        <v>10</v>
      </c>
      <c r="C46" s="13" t="s">
        <v>11</v>
      </c>
      <c r="D46" s="14" t="s">
        <v>12</v>
      </c>
      <c r="E46" s="35" t="s">
        <v>72</v>
      </c>
      <c r="F46" s="16">
        <v>9</v>
      </c>
      <c r="G46" s="17"/>
    </row>
    <row r="47" spans="1:7" ht="69" customHeight="1" x14ac:dyDescent="0.15">
      <c r="A47" s="11" t="s">
        <v>14</v>
      </c>
      <c r="B47" s="20" t="s">
        <v>15</v>
      </c>
      <c r="C47" s="13" t="s">
        <v>11</v>
      </c>
      <c r="D47" s="14" t="s">
        <v>12</v>
      </c>
      <c r="E47" s="35" t="s">
        <v>72</v>
      </c>
      <c r="F47" s="16">
        <v>5</v>
      </c>
      <c r="G47" s="17" t="s">
        <v>16</v>
      </c>
    </row>
    <row r="48" spans="1:7" ht="58.5" customHeight="1" x14ac:dyDescent="0.15">
      <c r="A48" s="19" t="s">
        <v>17</v>
      </c>
      <c r="B48" s="12" t="s">
        <v>18</v>
      </c>
      <c r="C48" s="13" t="s">
        <v>11</v>
      </c>
      <c r="D48" s="14" t="s">
        <v>12</v>
      </c>
      <c r="E48" s="35" t="s">
        <v>72</v>
      </c>
      <c r="F48" s="16">
        <v>1</v>
      </c>
      <c r="G48" s="17" t="s">
        <v>16</v>
      </c>
    </row>
    <row r="49" spans="1:7" ht="47.25" customHeight="1" x14ac:dyDescent="0.15">
      <c r="A49" s="19" t="s">
        <v>50</v>
      </c>
      <c r="B49" s="12" t="s">
        <v>51</v>
      </c>
      <c r="C49" s="13" t="s">
        <v>11</v>
      </c>
      <c r="D49" s="14" t="s">
        <v>12</v>
      </c>
      <c r="E49" s="35" t="s">
        <v>72</v>
      </c>
      <c r="F49" s="16">
        <v>1</v>
      </c>
      <c r="G49" s="17"/>
    </row>
    <row r="50" spans="1:7" ht="69.75" customHeight="1" x14ac:dyDescent="0.15">
      <c r="A50" s="17" t="s">
        <v>21</v>
      </c>
      <c r="B50" s="20" t="s">
        <v>22</v>
      </c>
      <c r="C50" s="13" t="s">
        <v>11</v>
      </c>
      <c r="D50" s="14" t="s">
        <v>12</v>
      </c>
      <c r="E50" s="35" t="s">
        <v>72</v>
      </c>
      <c r="F50" s="36">
        <v>1</v>
      </c>
      <c r="G50" s="17" t="s">
        <v>16</v>
      </c>
    </row>
    <row r="51" spans="1:7" ht="94.5" customHeight="1" x14ac:dyDescent="0.15">
      <c r="A51" s="17" t="s">
        <v>25</v>
      </c>
      <c r="B51" s="22" t="s">
        <v>26</v>
      </c>
      <c r="C51" s="13" t="s">
        <v>11</v>
      </c>
      <c r="D51" s="14" t="s">
        <v>12</v>
      </c>
      <c r="E51" s="35" t="s">
        <v>72</v>
      </c>
      <c r="F51" s="16">
        <v>5</v>
      </c>
      <c r="G51" s="17"/>
    </row>
    <row r="52" spans="1:7" ht="45.75" customHeight="1" x14ac:dyDescent="0.15">
      <c r="A52" s="17" t="s">
        <v>33</v>
      </c>
      <c r="B52" s="20" t="s">
        <v>56</v>
      </c>
      <c r="C52" s="13" t="s">
        <v>11</v>
      </c>
      <c r="D52" s="14" t="s">
        <v>12</v>
      </c>
      <c r="E52" s="35" t="s">
        <v>72</v>
      </c>
      <c r="F52" s="16">
        <v>1</v>
      </c>
      <c r="G52" s="17"/>
    </row>
    <row r="53" spans="1:7" ht="34.5" customHeight="1" x14ac:dyDescent="0.15">
      <c r="A53" s="17" t="s">
        <v>73</v>
      </c>
      <c r="B53" s="20" t="s">
        <v>74</v>
      </c>
      <c r="C53" s="13" t="s">
        <v>11</v>
      </c>
      <c r="D53" s="14" t="s">
        <v>12</v>
      </c>
      <c r="E53" s="35" t="s">
        <v>72</v>
      </c>
      <c r="F53" s="16">
        <v>1</v>
      </c>
      <c r="G53" s="17"/>
    </row>
    <row r="54" spans="1:7" ht="46.5" customHeight="1" x14ac:dyDescent="0.15">
      <c r="A54" s="17" t="s">
        <v>31</v>
      </c>
      <c r="B54" s="12" t="s">
        <v>32</v>
      </c>
      <c r="C54" s="13" t="s">
        <v>11</v>
      </c>
      <c r="D54" s="14" t="s">
        <v>12</v>
      </c>
      <c r="E54" s="35" t="s">
        <v>72</v>
      </c>
      <c r="F54" s="36">
        <v>1</v>
      </c>
      <c r="G54" s="17"/>
    </row>
    <row r="55" spans="1:7" ht="38.25" customHeight="1" x14ac:dyDescent="0.15">
      <c r="A55" s="17" t="s">
        <v>75</v>
      </c>
      <c r="B55" s="20" t="s">
        <v>76</v>
      </c>
      <c r="C55" s="13" t="s">
        <v>11</v>
      </c>
      <c r="D55" s="14" t="s">
        <v>12</v>
      </c>
      <c r="E55" s="35" t="s">
        <v>72</v>
      </c>
      <c r="F55" s="36">
        <v>1</v>
      </c>
      <c r="G55" s="17"/>
    </row>
    <row r="56" spans="1:7" ht="42" customHeight="1" x14ac:dyDescent="0.15">
      <c r="A56" s="19" t="s">
        <v>67</v>
      </c>
      <c r="B56" s="20" t="s">
        <v>68</v>
      </c>
      <c r="C56" s="13" t="s">
        <v>11</v>
      </c>
      <c r="D56" s="14" t="s">
        <v>12</v>
      </c>
      <c r="E56" s="35" t="s">
        <v>72</v>
      </c>
      <c r="F56" s="36">
        <v>1</v>
      </c>
      <c r="G56" s="17"/>
    </row>
    <row r="57" spans="1:7" ht="35.25" customHeight="1" x14ac:dyDescent="0.15">
      <c r="A57" s="19" t="s">
        <v>65</v>
      </c>
      <c r="B57" s="18" t="s">
        <v>66</v>
      </c>
      <c r="C57" s="13" t="s">
        <v>11</v>
      </c>
      <c r="D57" s="14" t="s">
        <v>12</v>
      </c>
      <c r="E57" s="35" t="s">
        <v>72</v>
      </c>
      <c r="F57" s="36">
        <v>1</v>
      </c>
      <c r="G57" s="17"/>
    </row>
    <row r="58" spans="1:7" ht="36" customHeight="1" x14ac:dyDescent="0.15">
      <c r="A58" s="17" t="s">
        <v>43</v>
      </c>
      <c r="B58" s="20" t="s">
        <v>44</v>
      </c>
      <c r="C58" s="13" t="s">
        <v>11</v>
      </c>
      <c r="D58" s="14" t="s">
        <v>12</v>
      </c>
      <c r="E58" s="35" t="s">
        <v>72</v>
      </c>
      <c r="F58" s="36">
        <v>1</v>
      </c>
      <c r="G58" s="17"/>
    </row>
    <row r="59" spans="1:7" ht="19.5" customHeight="1" x14ac:dyDescent="0.15">
      <c r="A59" s="94" t="s">
        <v>77</v>
      </c>
      <c r="B59" s="95"/>
      <c r="C59" s="94" t="s">
        <v>46</v>
      </c>
      <c r="D59" s="96"/>
      <c r="E59" s="95"/>
      <c r="F59" s="29">
        <f>SUM(F46:F58)</f>
        <v>29</v>
      </c>
      <c r="G59" s="30" t="s">
        <v>46</v>
      </c>
    </row>
    <row r="60" spans="1:7" ht="66.75" customHeight="1" x14ac:dyDescent="0.15">
      <c r="A60" s="11" t="s">
        <v>9</v>
      </c>
      <c r="B60" s="12" t="s">
        <v>10</v>
      </c>
      <c r="C60" s="13" t="s">
        <v>11</v>
      </c>
      <c r="D60" s="14" t="s">
        <v>12</v>
      </c>
      <c r="E60" s="37" t="s">
        <v>78</v>
      </c>
      <c r="F60" s="21">
        <v>16</v>
      </c>
      <c r="G60" s="17"/>
    </row>
    <row r="61" spans="1:7" ht="63.75" customHeight="1" x14ac:dyDescent="0.15">
      <c r="A61" s="11" t="s">
        <v>14</v>
      </c>
      <c r="B61" s="38" t="s">
        <v>15</v>
      </c>
      <c r="C61" s="13" t="s">
        <v>11</v>
      </c>
      <c r="D61" s="14" t="s">
        <v>12</v>
      </c>
      <c r="E61" s="37" t="s">
        <v>78</v>
      </c>
      <c r="F61" s="21">
        <v>12</v>
      </c>
      <c r="G61" s="17" t="s">
        <v>16</v>
      </c>
    </row>
    <row r="62" spans="1:7" ht="58.5" customHeight="1" x14ac:dyDescent="0.15">
      <c r="A62" s="19" t="s">
        <v>17</v>
      </c>
      <c r="B62" s="12" t="s">
        <v>18</v>
      </c>
      <c r="C62" s="13" t="s">
        <v>11</v>
      </c>
      <c r="D62" s="14" t="s">
        <v>12</v>
      </c>
      <c r="E62" s="37" t="s">
        <v>78</v>
      </c>
      <c r="F62" s="21">
        <v>8</v>
      </c>
      <c r="G62" s="17" t="s">
        <v>16</v>
      </c>
    </row>
    <row r="63" spans="1:7" ht="93.75" customHeight="1" x14ac:dyDescent="0.15">
      <c r="A63" s="17" t="s">
        <v>19</v>
      </c>
      <c r="B63" s="18" t="s">
        <v>20</v>
      </c>
      <c r="C63" s="13" t="s">
        <v>11</v>
      </c>
      <c r="D63" s="14" t="s">
        <v>12</v>
      </c>
      <c r="E63" s="37" t="s">
        <v>78</v>
      </c>
      <c r="F63" s="16">
        <v>4</v>
      </c>
      <c r="G63" s="17" t="s">
        <v>16</v>
      </c>
    </row>
    <row r="64" spans="1:7" ht="48" customHeight="1" x14ac:dyDescent="0.15">
      <c r="A64" s="19" t="s">
        <v>50</v>
      </c>
      <c r="B64" s="12" t="s">
        <v>51</v>
      </c>
      <c r="C64" s="13" t="s">
        <v>11</v>
      </c>
      <c r="D64" s="14" t="s">
        <v>12</v>
      </c>
      <c r="E64" s="37" t="s">
        <v>78</v>
      </c>
      <c r="F64" s="16">
        <v>2</v>
      </c>
      <c r="G64" s="17"/>
    </row>
    <row r="65" spans="1:7" ht="67.5" customHeight="1" x14ac:dyDescent="0.15">
      <c r="A65" s="17" t="s">
        <v>21</v>
      </c>
      <c r="B65" s="20" t="s">
        <v>22</v>
      </c>
      <c r="C65" s="13" t="s">
        <v>11</v>
      </c>
      <c r="D65" s="14" t="s">
        <v>12</v>
      </c>
      <c r="E65" s="37" t="s">
        <v>78</v>
      </c>
      <c r="F65" s="21">
        <v>2</v>
      </c>
      <c r="G65" s="17" t="s">
        <v>16</v>
      </c>
    </row>
    <row r="66" spans="1:7" ht="37.5" customHeight="1" x14ac:dyDescent="0.15">
      <c r="A66" s="17" t="s">
        <v>23</v>
      </c>
      <c r="B66" s="12" t="s">
        <v>24</v>
      </c>
      <c r="C66" s="13" t="s">
        <v>11</v>
      </c>
      <c r="D66" s="14" t="s">
        <v>12</v>
      </c>
      <c r="E66" s="37" t="s">
        <v>78</v>
      </c>
      <c r="F66" s="39">
        <v>2</v>
      </c>
      <c r="G66" s="17" t="s">
        <v>16</v>
      </c>
    </row>
    <row r="67" spans="1:7" ht="46.5" customHeight="1" x14ac:dyDescent="0.15">
      <c r="A67" s="19" t="s">
        <v>79</v>
      </c>
      <c r="B67" s="18" t="s">
        <v>80</v>
      </c>
      <c r="C67" s="13" t="s">
        <v>11</v>
      </c>
      <c r="D67" s="14" t="s">
        <v>12</v>
      </c>
      <c r="E67" s="37" t="s">
        <v>78</v>
      </c>
      <c r="F67" s="16">
        <v>1</v>
      </c>
      <c r="G67" s="17" t="s">
        <v>16</v>
      </c>
    </row>
    <row r="68" spans="1:7" ht="37.5" customHeight="1" x14ac:dyDescent="0.15">
      <c r="A68" s="40" t="s">
        <v>81</v>
      </c>
      <c r="B68" s="41" t="s">
        <v>82</v>
      </c>
      <c r="C68" s="13" t="s">
        <v>11</v>
      </c>
      <c r="D68" s="14" t="s">
        <v>12</v>
      </c>
      <c r="E68" s="37" t="s">
        <v>78</v>
      </c>
      <c r="F68" s="39">
        <v>1</v>
      </c>
      <c r="G68" s="17"/>
    </row>
    <row r="69" spans="1:7" ht="89.25" customHeight="1" x14ac:dyDescent="0.15">
      <c r="A69" s="17" t="s">
        <v>25</v>
      </c>
      <c r="B69" s="22" t="s">
        <v>26</v>
      </c>
      <c r="C69" s="13" t="s">
        <v>11</v>
      </c>
      <c r="D69" s="14" t="s">
        <v>12</v>
      </c>
      <c r="E69" s="37" t="s">
        <v>78</v>
      </c>
      <c r="F69" s="16">
        <v>5</v>
      </c>
      <c r="G69" s="17"/>
    </row>
    <row r="70" spans="1:7" ht="44.25" customHeight="1" x14ac:dyDescent="0.15">
      <c r="A70" s="27" t="s">
        <v>52</v>
      </c>
      <c r="B70" s="42" t="s">
        <v>53</v>
      </c>
      <c r="C70" s="13" t="s">
        <v>11</v>
      </c>
      <c r="D70" s="14" t="s">
        <v>12</v>
      </c>
      <c r="E70" s="37" t="s">
        <v>78</v>
      </c>
      <c r="F70" s="21">
        <v>2</v>
      </c>
      <c r="G70" s="17"/>
    </row>
    <row r="71" spans="1:7" ht="44.25" customHeight="1" x14ac:dyDescent="0.15">
      <c r="A71" s="17" t="s">
        <v>35</v>
      </c>
      <c r="B71" s="20" t="s">
        <v>36</v>
      </c>
      <c r="C71" s="13" t="s">
        <v>11</v>
      </c>
      <c r="D71" s="14" t="s">
        <v>12</v>
      </c>
      <c r="E71" s="37" t="s">
        <v>78</v>
      </c>
      <c r="F71" s="16">
        <v>1</v>
      </c>
      <c r="G71" s="17" t="s">
        <v>16</v>
      </c>
    </row>
    <row r="72" spans="1:7" ht="44.25" customHeight="1" x14ac:dyDescent="0.15">
      <c r="A72" s="17" t="s">
        <v>37</v>
      </c>
      <c r="B72" s="20" t="s">
        <v>38</v>
      </c>
      <c r="C72" s="13" t="s">
        <v>11</v>
      </c>
      <c r="D72" s="14" t="s">
        <v>12</v>
      </c>
      <c r="E72" s="37" t="s">
        <v>78</v>
      </c>
      <c r="F72" s="16">
        <v>2</v>
      </c>
      <c r="G72" s="17" t="s">
        <v>16</v>
      </c>
    </row>
    <row r="73" spans="1:7" ht="45.75" customHeight="1" x14ac:dyDescent="0.15">
      <c r="A73" s="11" t="s">
        <v>27</v>
      </c>
      <c r="B73" s="24" t="s">
        <v>28</v>
      </c>
      <c r="C73" s="13" t="s">
        <v>11</v>
      </c>
      <c r="D73" s="14" t="s">
        <v>12</v>
      </c>
      <c r="E73" s="37" t="s">
        <v>78</v>
      </c>
      <c r="F73" s="16">
        <v>2</v>
      </c>
      <c r="G73" s="17"/>
    </row>
    <row r="74" spans="1:7" ht="36.75" customHeight="1" x14ac:dyDescent="0.15">
      <c r="A74" s="27" t="s">
        <v>54</v>
      </c>
      <c r="B74" s="43" t="s">
        <v>55</v>
      </c>
      <c r="C74" s="13" t="s">
        <v>11</v>
      </c>
      <c r="D74" s="14" t="s">
        <v>12</v>
      </c>
      <c r="E74" s="37" t="s">
        <v>78</v>
      </c>
      <c r="F74" s="44">
        <v>2</v>
      </c>
      <c r="G74" s="17"/>
    </row>
    <row r="75" spans="1:7" ht="45" customHeight="1" x14ac:dyDescent="0.15">
      <c r="A75" s="27" t="s">
        <v>41</v>
      </c>
      <c r="B75" s="20" t="s">
        <v>42</v>
      </c>
      <c r="C75" s="13" t="s">
        <v>11</v>
      </c>
      <c r="D75" s="14" t="s">
        <v>83</v>
      </c>
      <c r="E75" s="37" t="s">
        <v>78</v>
      </c>
      <c r="F75" s="44">
        <v>1</v>
      </c>
      <c r="G75" s="17"/>
    </row>
    <row r="76" spans="1:7" ht="39" customHeight="1" x14ac:dyDescent="0.15">
      <c r="A76" s="27" t="s">
        <v>59</v>
      </c>
      <c r="B76" s="24" t="s">
        <v>60</v>
      </c>
      <c r="C76" s="13" t="s">
        <v>11</v>
      </c>
      <c r="D76" s="14" t="s">
        <v>12</v>
      </c>
      <c r="E76" s="37" t="s">
        <v>78</v>
      </c>
      <c r="F76" s="16">
        <v>2</v>
      </c>
      <c r="G76" s="17"/>
    </row>
    <row r="77" spans="1:7" ht="39" customHeight="1" x14ac:dyDescent="0.15">
      <c r="A77" s="17" t="s">
        <v>33</v>
      </c>
      <c r="B77" s="20" t="s">
        <v>56</v>
      </c>
      <c r="C77" s="13" t="s">
        <v>11</v>
      </c>
      <c r="D77" s="14" t="s">
        <v>12</v>
      </c>
      <c r="E77" s="37" t="s">
        <v>78</v>
      </c>
      <c r="F77" s="16">
        <v>1</v>
      </c>
      <c r="G77" s="17"/>
    </row>
    <row r="78" spans="1:7" ht="35.25" customHeight="1" x14ac:dyDescent="0.15">
      <c r="A78" s="19" t="s">
        <v>84</v>
      </c>
      <c r="B78" s="20" t="s">
        <v>85</v>
      </c>
      <c r="C78" s="13" t="s">
        <v>11</v>
      </c>
      <c r="D78" s="14" t="s">
        <v>12</v>
      </c>
      <c r="E78" s="37" t="s">
        <v>78</v>
      </c>
      <c r="F78" s="16">
        <v>2</v>
      </c>
      <c r="G78" s="17"/>
    </row>
    <row r="79" spans="1:7" ht="35.25" customHeight="1" x14ac:dyDescent="0.15">
      <c r="A79" s="19" t="s">
        <v>86</v>
      </c>
      <c r="B79" s="20" t="s">
        <v>87</v>
      </c>
      <c r="C79" s="13" t="s">
        <v>11</v>
      </c>
      <c r="D79" s="14" t="s">
        <v>12</v>
      </c>
      <c r="E79" s="37" t="s">
        <v>78</v>
      </c>
      <c r="F79" s="16">
        <v>2</v>
      </c>
      <c r="G79" s="17"/>
    </row>
    <row r="80" spans="1:7" ht="33" customHeight="1" x14ac:dyDescent="0.15">
      <c r="A80" s="17" t="s">
        <v>43</v>
      </c>
      <c r="B80" s="20" t="s">
        <v>44</v>
      </c>
      <c r="C80" s="13" t="s">
        <v>11</v>
      </c>
      <c r="D80" s="14" t="s">
        <v>12</v>
      </c>
      <c r="E80" s="37" t="s">
        <v>78</v>
      </c>
      <c r="F80" s="21">
        <v>1</v>
      </c>
      <c r="G80" s="17"/>
    </row>
    <row r="81" spans="1:7" ht="19.5" customHeight="1" x14ac:dyDescent="0.15">
      <c r="A81" s="94" t="s">
        <v>88</v>
      </c>
      <c r="B81" s="95"/>
      <c r="C81" s="94" t="s">
        <v>46</v>
      </c>
      <c r="D81" s="96"/>
      <c r="E81" s="95"/>
      <c r="F81" s="29">
        <f>SUM(F60:F80)</f>
        <v>71</v>
      </c>
      <c r="G81" s="30" t="s">
        <v>46</v>
      </c>
    </row>
    <row r="82" spans="1:7" ht="19.5" customHeight="1" x14ac:dyDescent="0.15">
      <c r="A82" s="98" t="s">
        <v>89</v>
      </c>
      <c r="B82" s="93"/>
      <c r="C82" s="94" t="s">
        <v>46</v>
      </c>
      <c r="D82" s="96"/>
      <c r="E82" s="95"/>
      <c r="F82" s="29">
        <f>SUM(F81,F59,F45,F21)</f>
        <v>193</v>
      </c>
      <c r="G82" s="30" t="s">
        <v>46</v>
      </c>
    </row>
    <row r="83" spans="1:7" s="1" customFormat="1" ht="62.25" customHeight="1" x14ac:dyDescent="0.15">
      <c r="A83" s="66" t="s">
        <v>194</v>
      </c>
      <c r="B83" s="67" t="s">
        <v>195</v>
      </c>
      <c r="C83" s="64" t="s">
        <v>188</v>
      </c>
      <c r="D83" s="64">
        <v>2022</v>
      </c>
      <c r="E83" s="64" t="s">
        <v>189</v>
      </c>
      <c r="F83" s="65">
        <v>10</v>
      </c>
      <c r="G83" s="107" t="s">
        <v>265</v>
      </c>
    </row>
    <row r="84" spans="1:7" s="1" customFormat="1" ht="56.25" customHeight="1" x14ac:dyDescent="0.15">
      <c r="A84" s="68" t="s">
        <v>196</v>
      </c>
      <c r="B84" s="67" t="s">
        <v>197</v>
      </c>
      <c r="C84" s="64" t="s">
        <v>188</v>
      </c>
      <c r="D84" s="64">
        <v>2022</v>
      </c>
      <c r="E84" s="64" t="s">
        <v>189</v>
      </c>
      <c r="F84" s="65">
        <v>10</v>
      </c>
      <c r="G84" s="107"/>
    </row>
    <row r="85" spans="1:7" s="1" customFormat="1" ht="48.75" customHeight="1" x14ac:dyDescent="0.15">
      <c r="A85" s="69" t="s">
        <v>198</v>
      </c>
      <c r="B85" s="67" t="s">
        <v>199</v>
      </c>
      <c r="C85" s="64" t="s">
        <v>188</v>
      </c>
      <c r="D85" s="64">
        <v>2022</v>
      </c>
      <c r="E85" s="64" t="s">
        <v>189</v>
      </c>
      <c r="F85" s="65">
        <v>10</v>
      </c>
      <c r="G85" s="107"/>
    </row>
    <row r="86" spans="1:7" s="1" customFormat="1" ht="96" customHeight="1" x14ac:dyDescent="0.15">
      <c r="A86" s="66" t="s">
        <v>200</v>
      </c>
      <c r="B86" s="67" t="s">
        <v>201</v>
      </c>
      <c r="C86" s="64" t="s">
        <v>188</v>
      </c>
      <c r="D86" s="64">
        <v>2022</v>
      </c>
      <c r="E86" s="64" t="s">
        <v>189</v>
      </c>
      <c r="F86" s="65">
        <v>20</v>
      </c>
      <c r="G86" s="107"/>
    </row>
    <row r="87" spans="1:7" s="1" customFormat="1" ht="34.5" customHeight="1" x14ac:dyDescent="0.15">
      <c r="A87" s="69" t="s">
        <v>202</v>
      </c>
      <c r="B87" s="67" t="s">
        <v>203</v>
      </c>
      <c r="C87" s="64" t="s">
        <v>188</v>
      </c>
      <c r="D87" s="64">
        <v>2022</v>
      </c>
      <c r="E87" s="64" t="s">
        <v>189</v>
      </c>
      <c r="F87" s="65">
        <v>2</v>
      </c>
      <c r="G87" s="107"/>
    </row>
    <row r="88" spans="1:7" s="1" customFormat="1" ht="34.5" customHeight="1" x14ac:dyDescent="0.15">
      <c r="A88" s="69" t="s">
        <v>204</v>
      </c>
      <c r="B88" s="67" t="s">
        <v>205</v>
      </c>
      <c r="C88" s="64" t="s">
        <v>188</v>
      </c>
      <c r="D88" s="64">
        <v>2022</v>
      </c>
      <c r="E88" s="64" t="s">
        <v>189</v>
      </c>
      <c r="F88" s="65">
        <v>2</v>
      </c>
      <c r="G88" s="107"/>
    </row>
    <row r="89" spans="1:7" s="1" customFormat="1" ht="34.5" customHeight="1" x14ac:dyDescent="0.15">
      <c r="A89" s="68" t="s">
        <v>206</v>
      </c>
      <c r="B89" s="67" t="s">
        <v>207</v>
      </c>
      <c r="C89" s="64" t="s">
        <v>188</v>
      </c>
      <c r="D89" s="64">
        <v>2022</v>
      </c>
      <c r="E89" s="64" t="s">
        <v>189</v>
      </c>
      <c r="F89" s="65">
        <v>2</v>
      </c>
      <c r="G89" s="107" t="s">
        <v>266</v>
      </c>
    </row>
    <row r="90" spans="1:7" s="1" customFormat="1" ht="34.5" customHeight="1" x14ac:dyDescent="0.15">
      <c r="A90" s="69" t="s">
        <v>208</v>
      </c>
      <c r="B90" s="67" t="s">
        <v>209</v>
      </c>
      <c r="C90" s="64" t="s">
        <v>188</v>
      </c>
      <c r="D90" s="64">
        <v>2022</v>
      </c>
      <c r="E90" s="64" t="s">
        <v>189</v>
      </c>
      <c r="F90" s="65">
        <v>2</v>
      </c>
      <c r="G90" s="107"/>
    </row>
    <row r="91" spans="1:7" s="1" customFormat="1" ht="34.5" customHeight="1" x14ac:dyDescent="0.15">
      <c r="A91" s="63" t="s">
        <v>210</v>
      </c>
      <c r="B91" s="67" t="s">
        <v>211</v>
      </c>
      <c r="C91" s="64" t="s">
        <v>188</v>
      </c>
      <c r="D91" s="64">
        <v>2022</v>
      </c>
      <c r="E91" s="64" t="s">
        <v>189</v>
      </c>
      <c r="F91" s="65">
        <v>2</v>
      </c>
      <c r="G91" s="107"/>
    </row>
    <row r="92" spans="1:7" s="1" customFormat="1" ht="34.5" customHeight="1" x14ac:dyDescent="0.15">
      <c r="A92" s="63" t="s">
        <v>187</v>
      </c>
      <c r="B92" s="83" t="s">
        <v>261</v>
      </c>
      <c r="C92" s="68" t="s">
        <v>188</v>
      </c>
      <c r="D92" s="68">
        <v>2022</v>
      </c>
      <c r="E92" s="68" t="s">
        <v>189</v>
      </c>
      <c r="F92" s="84">
        <v>2</v>
      </c>
      <c r="G92" s="107"/>
    </row>
    <row r="93" spans="1:7" s="1" customFormat="1" ht="34.5" customHeight="1" x14ac:dyDescent="0.15">
      <c r="A93" s="63" t="s">
        <v>190</v>
      </c>
      <c r="B93" s="85" t="s">
        <v>191</v>
      </c>
      <c r="C93" s="68" t="s">
        <v>188</v>
      </c>
      <c r="D93" s="68">
        <v>2022</v>
      </c>
      <c r="E93" s="68" t="s">
        <v>189</v>
      </c>
      <c r="F93" s="84">
        <v>2</v>
      </c>
      <c r="G93" s="107"/>
    </row>
    <row r="94" spans="1:7" s="1" customFormat="1" ht="34.5" customHeight="1" x14ac:dyDescent="0.15">
      <c r="A94" s="63" t="s">
        <v>192</v>
      </c>
      <c r="B94" s="85" t="s">
        <v>193</v>
      </c>
      <c r="C94" s="68" t="s">
        <v>188</v>
      </c>
      <c r="D94" s="68">
        <v>2022</v>
      </c>
      <c r="E94" s="68" t="s">
        <v>189</v>
      </c>
      <c r="F94" s="84">
        <v>2</v>
      </c>
      <c r="G94" s="107"/>
    </row>
    <row r="95" spans="1:7" s="1" customFormat="1" ht="34.5" customHeight="1" x14ac:dyDescent="0.15">
      <c r="A95" s="66" t="s">
        <v>212</v>
      </c>
      <c r="B95" s="85" t="s">
        <v>213</v>
      </c>
      <c r="C95" s="68" t="s">
        <v>188</v>
      </c>
      <c r="D95" s="68">
        <v>2022</v>
      </c>
      <c r="E95" s="68" t="s">
        <v>189</v>
      </c>
      <c r="F95" s="84">
        <v>4</v>
      </c>
      <c r="G95" s="107"/>
    </row>
    <row r="96" spans="1:7" s="1" customFormat="1" ht="34.5" customHeight="1" x14ac:dyDescent="0.15">
      <c r="A96" s="69" t="s">
        <v>214</v>
      </c>
      <c r="B96" s="85" t="s">
        <v>215</v>
      </c>
      <c r="C96" s="68" t="s">
        <v>188</v>
      </c>
      <c r="D96" s="68">
        <v>2022</v>
      </c>
      <c r="E96" s="68" t="s">
        <v>189</v>
      </c>
      <c r="F96" s="84">
        <v>2</v>
      </c>
      <c r="G96" s="107"/>
    </row>
    <row r="97" spans="1:7" s="1" customFormat="1" ht="34.5" customHeight="1" x14ac:dyDescent="0.15">
      <c r="A97" s="70" t="s">
        <v>216</v>
      </c>
      <c r="B97" s="67" t="s">
        <v>217</v>
      </c>
      <c r="C97" s="64" t="s">
        <v>188</v>
      </c>
      <c r="D97" s="64">
        <v>2022</v>
      </c>
      <c r="E97" s="64" t="s">
        <v>189</v>
      </c>
      <c r="F97" s="65">
        <v>2</v>
      </c>
      <c r="G97" s="107"/>
    </row>
    <row r="98" spans="1:7" s="1" customFormat="1" ht="34.5" customHeight="1" x14ac:dyDescent="0.15">
      <c r="A98" s="71" t="s">
        <v>218</v>
      </c>
      <c r="B98" s="67" t="s">
        <v>219</v>
      </c>
      <c r="C98" s="64" t="s">
        <v>188</v>
      </c>
      <c r="D98" s="64">
        <v>2022</v>
      </c>
      <c r="E98" s="64" t="s">
        <v>189</v>
      </c>
      <c r="F98" s="65">
        <v>2</v>
      </c>
      <c r="G98" s="107"/>
    </row>
    <row r="99" spans="1:7" s="1" customFormat="1" ht="18.75" customHeight="1" x14ac:dyDescent="0.15">
      <c r="A99" s="99" t="s">
        <v>93</v>
      </c>
      <c r="B99" s="100"/>
      <c r="C99" s="94" t="s">
        <v>46</v>
      </c>
      <c r="D99" s="96"/>
      <c r="E99" s="95"/>
      <c r="F99" s="48">
        <f>SUM(F83:F98)</f>
        <v>76</v>
      </c>
      <c r="G99" s="30" t="s">
        <v>46</v>
      </c>
    </row>
    <row r="100" spans="1:7" s="1" customFormat="1" ht="54.75" customHeight="1" x14ac:dyDescent="0.15">
      <c r="A100" s="68" t="s">
        <v>196</v>
      </c>
      <c r="B100" s="72" t="s">
        <v>94</v>
      </c>
      <c r="C100" s="64" t="s">
        <v>188</v>
      </c>
      <c r="D100" s="73">
        <v>2022</v>
      </c>
      <c r="E100" s="73" t="s">
        <v>220</v>
      </c>
      <c r="F100" s="65">
        <v>15</v>
      </c>
      <c r="G100" s="109" t="s">
        <v>265</v>
      </c>
    </row>
    <row r="101" spans="1:7" s="1" customFormat="1" ht="49.5" customHeight="1" x14ac:dyDescent="0.15">
      <c r="A101" s="69" t="s">
        <v>198</v>
      </c>
      <c r="B101" s="72" t="s">
        <v>90</v>
      </c>
      <c r="C101" s="64" t="s">
        <v>188</v>
      </c>
      <c r="D101" s="73">
        <v>2022</v>
      </c>
      <c r="E101" s="73" t="s">
        <v>220</v>
      </c>
      <c r="F101" s="65">
        <v>12</v>
      </c>
      <c r="G101" s="109"/>
    </row>
    <row r="102" spans="1:7" s="1" customFormat="1" ht="69.75" customHeight="1" x14ac:dyDescent="0.15">
      <c r="A102" s="66" t="s">
        <v>221</v>
      </c>
      <c r="B102" s="72" t="s">
        <v>96</v>
      </c>
      <c r="C102" s="64" t="s">
        <v>188</v>
      </c>
      <c r="D102" s="74">
        <v>2022</v>
      </c>
      <c r="E102" s="73" t="s">
        <v>220</v>
      </c>
      <c r="F102" s="65">
        <v>11</v>
      </c>
      <c r="G102" s="109"/>
    </row>
    <row r="103" spans="1:7" s="1" customFormat="1" ht="60.75" customHeight="1" x14ac:dyDescent="0.15">
      <c r="A103" s="63" t="s">
        <v>222</v>
      </c>
      <c r="B103" s="85" t="s">
        <v>97</v>
      </c>
      <c r="C103" s="68" t="s">
        <v>188</v>
      </c>
      <c r="D103" s="86">
        <v>2022</v>
      </c>
      <c r="E103" s="86" t="s">
        <v>220</v>
      </c>
      <c r="F103" s="84">
        <v>3</v>
      </c>
      <c r="G103" s="109"/>
    </row>
    <row r="104" spans="1:7" s="1" customFormat="1" ht="27.75" customHeight="1" x14ac:dyDescent="0.15">
      <c r="A104" s="87" t="s">
        <v>223</v>
      </c>
      <c r="B104" s="85" t="s">
        <v>224</v>
      </c>
      <c r="C104" s="68" t="s">
        <v>188</v>
      </c>
      <c r="D104" s="86">
        <v>2022</v>
      </c>
      <c r="E104" s="86" t="s">
        <v>220</v>
      </c>
      <c r="F104" s="84">
        <v>2</v>
      </c>
      <c r="G104" s="109"/>
    </row>
    <row r="105" spans="1:7" s="1" customFormat="1" ht="27.75" customHeight="1" x14ac:dyDescent="0.15">
      <c r="A105" s="87" t="s">
        <v>225</v>
      </c>
      <c r="B105" s="85" t="s">
        <v>226</v>
      </c>
      <c r="C105" s="68" t="s">
        <v>188</v>
      </c>
      <c r="D105" s="86">
        <v>2022</v>
      </c>
      <c r="E105" s="86" t="s">
        <v>220</v>
      </c>
      <c r="F105" s="84">
        <v>1</v>
      </c>
      <c r="G105" s="109"/>
    </row>
    <row r="106" spans="1:7" s="1" customFormat="1" ht="48.75" customHeight="1" x14ac:dyDescent="0.15">
      <c r="A106" s="76" t="s">
        <v>227</v>
      </c>
      <c r="B106" s="67" t="s">
        <v>99</v>
      </c>
      <c r="C106" s="64" t="s">
        <v>188</v>
      </c>
      <c r="D106" s="73">
        <v>2022</v>
      </c>
      <c r="E106" s="73" t="s">
        <v>220</v>
      </c>
      <c r="F106" s="65">
        <v>2</v>
      </c>
      <c r="G106" s="109"/>
    </row>
    <row r="107" spans="1:7" s="1" customFormat="1" ht="20.25" customHeight="1" x14ac:dyDescent="0.15">
      <c r="A107" s="99" t="s">
        <v>100</v>
      </c>
      <c r="B107" s="100"/>
      <c r="C107" s="94" t="s">
        <v>46</v>
      </c>
      <c r="D107" s="96"/>
      <c r="E107" s="95"/>
      <c r="F107" s="50">
        <f>SUM(F100:F106)</f>
        <v>46</v>
      </c>
      <c r="G107" s="30" t="s">
        <v>46</v>
      </c>
    </row>
    <row r="108" spans="1:7" s="1" customFormat="1" ht="76.5" customHeight="1" x14ac:dyDescent="0.15">
      <c r="A108" s="77" t="s">
        <v>221</v>
      </c>
      <c r="B108" s="67" t="s">
        <v>228</v>
      </c>
      <c r="C108" s="64" t="s">
        <v>188</v>
      </c>
      <c r="D108" s="78">
        <v>2022</v>
      </c>
      <c r="E108" s="79" t="s">
        <v>229</v>
      </c>
      <c r="F108" s="80">
        <v>6</v>
      </c>
      <c r="G108" s="107" t="s">
        <v>267</v>
      </c>
    </row>
    <row r="109" spans="1:7" s="1" customFormat="1" ht="54" customHeight="1" x14ac:dyDescent="0.15">
      <c r="A109" s="63" t="s">
        <v>196</v>
      </c>
      <c r="B109" s="85" t="s">
        <v>230</v>
      </c>
      <c r="C109" s="68" t="s">
        <v>188</v>
      </c>
      <c r="D109" s="66">
        <v>2022</v>
      </c>
      <c r="E109" s="68" t="s">
        <v>229</v>
      </c>
      <c r="F109" s="88">
        <v>3</v>
      </c>
      <c r="G109" s="107"/>
    </row>
    <row r="110" spans="1:7" s="1" customFormat="1" ht="54" customHeight="1" x14ac:dyDescent="0.15">
      <c r="A110" s="63" t="s">
        <v>231</v>
      </c>
      <c r="B110" s="85" t="s">
        <v>232</v>
      </c>
      <c r="C110" s="68" t="s">
        <v>188</v>
      </c>
      <c r="D110" s="66">
        <v>2022</v>
      </c>
      <c r="E110" s="68" t="s">
        <v>229</v>
      </c>
      <c r="F110" s="88">
        <v>2</v>
      </c>
      <c r="G110" s="107"/>
    </row>
    <row r="111" spans="1:7" s="1" customFormat="1" ht="36" customHeight="1" x14ac:dyDescent="0.15">
      <c r="A111" s="63" t="s">
        <v>233</v>
      </c>
      <c r="B111" s="85" t="s">
        <v>234</v>
      </c>
      <c r="C111" s="68" t="s">
        <v>188</v>
      </c>
      <c r="D111" s="66">
        <v>2022</v>
      </c>
      <c r="E111" s="68" t="s">
        <v>229</v>
      </c>
      <c r="F111" s="88">
        <v>2</v>
      </c>
      <c r="G111" s="107"/>
    </row>
    <row r="112" spans="1:7" s="1" customFormat="1" ht="60" x14ac:dyDescent="0.15">
      <c r="A112" s="71" t="s">
        <v>222</v>
      </c>
      <c r="B112" s="67" t="s">
        <v>235</v>
      </c>
      <c r="C112" s="64" t="s">
        <v>188</v>
      </c>
      <c r="D112" s="78">
        <v>2022</v>
      </c>
      <c r="E112" s="79" t="s">
        <v>229</v>
      </c>
      <c r="F112" s="80">
        <v>6</v>
      </c>
      <c r="G112" s="107"/>
    </row>
    <row r="113" spans="1:7" s="1" customFormat="1" ht="60" x14ac:dyDescent="0.15">
      <c r="A113" s="76" t="s">
        <v>227</v>
      </c>
      <c r="B113" s="67" t="s">
        <v>236</v>
      </c>
      <c r="C113" s="64" t="s">
        <v>188</v>
      </c>
      <c r="D113" s="78">
        <v>2022</v>
      </c>
      <c r="E113" s="79" t="s">
        <v>229</v>
      </c>
      <c r="F113" s="80">
        <v>6</v>
      </c>
      <c r="G113" s="107"/>
    </row>
    <row r="114" spans="1:7" s="1" customFormat="1" ht="27" customHeight="1" x14ac:dyDescent="0.15">
      <c r="A114" s="66" t="s">
        <v>237</v>
      </c>
      <c r="B114" s="67" t="s">
        <v>101</v>
      </c>
      <c r="C114" s="78" t="s">
        <v>238</v>
      </c>
      <c r="D114" s="78">
        <v>2022</v>
      </c>
      <c r="E114" s="81" t="s">
        <v>229</v>
      </c>
      <c r="F114" s="80">
        <v>2</v>
      </c>
      <c r="G114" s="107"/>
    </row>
    <row r="115" spans="1:7" s="1" customFormat="1" ht="39.75" customHeight="1" x14ac:dyDescent="0.15">
      <c r="A115" s="78" t="s">
        <v>239</v>
      </c>
      <c r="B115" s="67" t="s">
        <v>102</v>
      </c>
      <c r="C115" s="78" t="s">
        <v>238</v>
      </c>
      <c r="D115" s="78">
        <v>2022</v>
      </c>
      <c r="E115" s="81" t="s">
        <v>229</v>
      </c>
      <c r="F115" s="80">
        <v>2</v>
      </c>
      <c r="G115" s="107"/>
    </row>
    <row r="116" spans="1:7" s="1" customFormat="1" ht="26.25" customHeight="1" x14ac:dyDescent="0.15">
      <c r="A116" s="70" t="s">
        <v>214</v>
      </c>
      <c r="B116" s="82" t="s">
        <v>240</v>
      </c>
      <c r="C116" s="64" t="s">
        <v>188</v>
      </c>
      <c r="D116" s="78">
        <v>2022</v>
      </c>
      <c r="E116" s="79" t="s">
        <v>229</v>
      </c>
      <c r="F116" s="80">
        <v>2</v>
      </c>
      <c r="G116" s="107"/>
    </row>
    <row r="117" spans="1:7" s="1" customFormat="1" ht="42.75" customHeight="1" x14ac:dyDescent="0.15">
      <c r="A117" s="64" t="s">
        <v>241</v>
      </c>
      <c r="B117" s="82" t="s">
        <v>242</v>
      </c>
      <c r="C117" s="64" t="s">
        <v>188</v>
      </c>
      <c r="D117" s="78">
        <v>2022</v>
      </c>
      <c r="E117" s="79" t="s">
        <v>229</v>
      </c>
      <c r="F117" s="80">
        <v>2</v>
      </c>
      <c r="G117" s="107"/>
    </row>
    <row r="118" spans="1:7" s="1" customFormat="1" ht="26.25" customHeight="1" x14ac:dyDescent="0.15">
      <c r="A118" s="78" t="s">
        <v>243</v>
      </c>
      <c r="B118" s="82" t="s">
        <v>244</v>
      </c>
      <c r="C118" s="64" t="s">
        <v>188</v>
      </c>
      <c r="D118" s="78">
        <v>2022</v>
      </c>
      <c r="E118" s="79" t="s">
        <v>229</v>
      </c>
      <c r="F118" s="80">
        <v>2</v>
      </c>
      <c r="G118" s="107"/>
    </row>
    <row r="119" spans="1:7" s="1" customFormat="1" ht="48.75" customHeight="1" x14ac:dyDescent="0.15">
      <c r="A119" s="78" t="s">
        <v>245</v>
      </c>
      <c r="B119" s="85" t="s">
        <v>246</v>
      </c>
      <c r="C119" s="64" t="s">
        <v>188</v>
      </c>
      <c r="D119" s="78">
        <v>2022</v>
      </c>
      <c r="E119" s="79" t="s">
        <v>229</v>
      </c>
      <c r="F119" s="80">
        <v>2</v>
      </c>
      <c r="G119" s="107"/>
    </row>
    <row r="120" spans="1:7" s="1" customFormat="1" ht="27.75" customHeight="1" x14ac:dyDescent="0.15">
      <c r="A120" s="75" t="s">
        <v>247</v>
      </c>
      <c r="B120" s="82" t="s">
        <v>248</v>
      </c>
      <c r="C120" s="64" t="s">
        <v>188</v>
      </c>
      <c r="D120" s="78">
        <v>2022</v>
      </c>
      <c r="E120" s="79" t="s">
        <v>229</v>
      </c>
      <c r="F120" s="80">
        <v>2</v>
      </c>
      <c r="G120" s="107"/>
    </row>
    <row r="121" spans="1:7" s="1" customFormat="1" ht="22.5" customHeight="1" x14ac:dyDescent="0.15">
      <c r="A121" s="99" t="s">
        <v>104</v>
      </c>
      <c r="B121" s="100"/>
      <c r="C121" s="94" t="s">
        <v>46</v>
      </c>
      <c r="D121" s="96"/>
      <c r="E121" s="95"/>
      <c r="F121" s="50">
        <f>SUM(F108:F120)</f>
        <v>39</v>
      </c>
      <c r="G121" s="30" t="s">
        <v>46</v>
      </c>
    </row>
    <row r="122" spans="1:7" s="1" customFormat="1" ht="105" customHeight="1" x14ac:dyDescent="0.15">
      <c r="A122" s="66" t="s">
        <v>249</v>
      </c>
      <c r="B122" s="89" t="s">
        <v>250</v>
      </c>
      <c r="C122" s="68" t="s">
        <v>188</v>
      </c>
      <c r="D122" s="68">
        <v>2022</v>
      </c>
      <c r="E122" s="68" t="s">
        <v>251</v>
      </c>
      <c r="F122" s="65">
        <v>14</v>
      </c>
      <c r="G122" s="107" t="s">
        <v>267</v>
      </c>
    </row>
    <row r="123" spans="1:7" s="1" customFormat="1" ht="87" customHeight="1" x14ac:dyDescent="0.15">
      <c r="A123" s="66" t="s">
        <v>200</v>
      </c>
      <c r="B123" s="89" t="s">
        <v>252</v>
      </c>
      <c r="C123" s="68" t="s">
        <v>188</v>
      </c>
      <c r="D123" s="68">
        <v>2022</v>
      </c>
      <c r="E123" s="68" t="s">
        <v>251</v>
      </c>
      <c r="F123" s="65">
        <v>5</v>
      </c>
      <c r="G123" s="107"/>
    </row>
    <row r="124" spans="1:7" s="1" customFormat="1" ht="28.5" customHeight="1" x14ac:dyDescent="0.15">
      <c r="A124" s="63" t="s">
        <v>253</v>
      </c>
      <c r="B124" s="89" t="s">
        <v>254</v>
      </c>
      <c r="C124" s="68" t="s">
        <v>188</v>
      </c>
      <c r="D124" s="68">
        <v>2022</v>
      </c>
      <c r="E124" s="68" t="s">
        <v>251</v>
      </c>
      <c r="F124" s="65">
        <v>1</v>
      </c>
      <c r="G124" s="107"/>
    </row>
    <row r="125" spans="1:7" s="1" customFormat="1" ht="29.25" customHeight="1" x14ac:dyDescent="0.15">
      <c r="A125" s="63" t="s">
        <v>255</v>
      </c>
      <c r="B125" s="89" t="s">
        <v>256</v>
      </c>
      <c r="C125" s="68" t="s">
        <v>188</v>
      </c>
      <c r="D125" s="68">
        <v>2022</v>
      </c>
      <c r="E125" s="68" t="s">
        <v>251</v>
      </c>
      <c r="F125" s="65">
        <v>1</v>
      </c>
      <c r="G125" s="107"/>
    </row>
    <row r="126" spans="1:7" s="1" customFormat="1" ht="33.75" customHeight="1" x14ac:dyDescent="0.15">
      <c r="A126" s="66" t="s">
        <v>257</v>
      </c>
      <c r="B126" s="85" t="s">
        <v>258</v>
      </c>
      <c r="C126" s="68" t="s">
        <v>188</v>
      </c>
      <c r="D126" s="68">
        <v>2022</v>
      </c>
      <c r="E126" s="68" t="s">
        <v>251</v>
      </c>
      <c r="F126" s="65">
        <v>1</v>
      </c>
      <c r="G126" s="107" t="s">
        <v>268</v>
      </c>
    </row>
    <row r="127" spans="1:7" s="1" customFormat="1" ht="28.5" customHeight="1" x14ac:dyDescent="0.15">
      <c r="A127" s="66" t="s">
        <v>259</v>
      </c>
      <c r="B127" s="89" t="s">
        <v>260</v>
      </c>
      <c r="C127" s="68" t="s">
        <v>188</v>
      </c>
      <c r="D127" s="68">
        <v>2022</v>
      </c>
      <c r="E127" s="68" t="s">
        <v>251</v>
      </c>
      <c r="F127" s="65">
        <v>1</v>
      </c>
      <c r="G127" s="107"/>
    </row>
    <row r="128" spans="1:7" s="1" customFormat="1" ht="22.5" customHeight="1" x14ac:dyDescent="0.15">
      <c r="A128" s="99" t="s">
        <v>105</v>
      </c>
      <c r="B128" s="100"/>
      <c r="C128" s="94" t="s">
        <v>46</v>
      </c>
      <c r="D128" s="96"/>
      <c r="E128" s="95"/>
      <c r="F128" s="50">
        <f>SUM(F122:F127)</f>
        <v>23</v>
      </c>
      <c r="G128" s="30" t="s">
        <v>46</v>
      </c>
    </row>
    <row r="129" spans="1:7" s="1" customFormat="1" ht="41.25" customHeight="1" x14ac:dyDescent="0.15">
      <c r="A129" s="51" t="s">
        <v>106</v>
      </c>
      <c r="B129" s="22" t="s">
        <v>107</v>
      </c>
      <c r="C129" s="13" t="s">
        <v>108</v>
      </c>
      <c r="D129" s="13" t="s">
        <v>12</v>
      </c>
      <c r="E129" s="23" t="s">
        <v>109</v>
      </c>
      <c r="F129" s="47">
        <v>2</v>
      </c>
      <c r="G129" s="107" t="s">
        <v>263</v>
      </c>
    </row>
    <row r="130" spans="1:7" s="1" customFormat="1" ht="24" customHeight="1" x14ac:dyDescent="0.15">
      <c r="A130" s="49" t="s">
        <v>98</v>
      </c>
      <c r="B130" s="22" t="s">
        <v>110</v>
      </c>
      <c r="C130" s="13" t="s">
        <v>108</v>
      </c>
      <c r="D130" s="13" t="s">
        <v>12</v>
      </c>
      <c r="E130" s="23" t="s">
        <v>109</v>
      </c>
      <c r="F130" s="47">
        <v>1</v>
      </c>
      <c r="G130" s="107"/>
    </row>
    <row r="131" spans="1:7" s="1" customFormat="1" ht="54.75" customHeight="1" x14ac:dyDescent="0.15">
      <c r="A131" s="51" t="s">
        <v>111</v>
      </c>
      <c r="B131" s="22" t="s">
        <v>112</v>
      </c>
      <c r="C131" s="13" t="s">
        <v>108</v>
      </c>
      <c r="D131" s="13" t="s">
        <v>12</v>
      </c>
      <c r="E131" s="23" t="s">
        <v>109</v>
      </c>
      <c r="F131" s="47">
        <v>2</v>
      </c>
      <c r="G131" s="107"/>
    </row>
    <row r="132" spans="1:7" s="1" customFormat="1" ht="29.25" customHeight="1" x14ac:dyDescent="0.15">
      <c r="A132" s="25" t="s">
        <v>113</v>
      </c>
      <c r="B132" s="22" t="s">
        <v>114</v>
      </c>
      <c r="C132" s="13" t="s">
        <v>108</v>
      </c>
      <c r="D132" s="13" t="s">
        <v>12</v>
      </c>
      <c r="E132" s="23" t="s">
        <v>109</v>
      </c>
      <c r="F132" s="47">
        <v>1</v>
      </c>
      <c r="G132" s="107"/>
    </row>
    <row r="133" spans="1:7" s="1" customFormat="1" ht="22.5" customHeight="1" x14ac:dyDescent="0.15">
      <c r="A133" s="99" t="s">
        <v>115</v>
      </c>
      <c r="B133" s="100"/>
      <c r="C133" s="94" t="s">
        <v>46</v>
      </c>
      <c r="D133" s="96"/>
      <c r="E133" s="95"/>
      <c r="F133" s="50">
        <f>SUM(F129:F132)</f>
        <v>6</v>
      </c>
      <c r="G133" s="30" t="s">
        <v>46</v>
      </c>
    </row>
    <row r="134" spans="1:7" s="1" customFormat="1" ht="93.75" customHeight="1" x14ac:dyDescent="0.15">
      <c r="A134" s="51" t="s">
        <v>95</v>
      </c>
      <c r="B134" s="46" t="s">
        <v>116</v>
      </c>
      <c r="C134" s="13" t="s">
        <v>108</v>
      </c>
      <c r="D134" s="13" t="s">
        <v>12</v>
      </c>
      <c r="E134" s="13" t="s">
        <v>117</v>
      </c>
      <c r="F134" s="47">
        <v>2</v>
      </c>
      <c r="G134" s="108" t="s">
        <v>118</v>
      </c>
    </row>
    <row r="135" spans="1:7" s="1" customFormat="1" ht="80.25" customHeight="1" x14ac:dyDescent="0.15">
      <c r="A135" s="51" t="s">
        <v>119</v>
      </c>
      <c r="B135" s="46" t="s">
        <v>120</v>
      </c>
      <c r="C135" s="13" t="s">
        <v>108</v>
      </c>
      <c r="D135" s="13" t="s">
        <v>12</v>
      </c>
      <c r="E135" s="13" t="s">
        <v>117</v>
      </c>
      <c r="F135" s="47">
        <v>2</v>
      </c>
      <c r="G135" s="108"/>
    </row>
    <row r="136" spans="1:7" s="1" customFormat="1" ht="37.5" customHeight="1" x14ac:dyDescent="0.15">
      <c r="A136" s="45" t="s">
        <v>91</v>
      </c>
      <c r="B136" s="46" t="s">
        <v>121</v>
      </c>
      <c r="C136" s="13" t="s">
        <v>11</v>
      </c>
      <c r="D136" s="13" t="s">
        <v>12</v>
      </c>
      <c r="E136" s="13" t="s">
        <v>117</v>
      </c>
      <c r="F136" s="47">
        <v>3</v>
      </c>
      <c r="G136" s="108"/>
    </row>
    <row r="137" spans="1:7" s="1" customFormat="1" ht="27.75" customHeight="1" x14ac:dyDescent="0.15">
      <c r="A137" s="51" t="s">
        <v>52</v>
      </c>
      <c r="B137" s="46" t="s">
        <v>122</v>
      </c>
      <c r="C137" s="13" t="s">
        <v>11</v>
      </c>
      <c r="D137" s="13" t="s">
        <v>12</v>
      </c>
      <c r="E137" s="13" t="s">
        <v>117</v>
      </c>
      <c r="F137" s="47">
        <v>1</v>
      </c>
      <c r="G137" s="13"/>
    </row>
    <row r="138" spans="1:7" s="1" customFormat="1" ht="30" customHeight="1" x14ac:dyDescent="0.15">
      <c r="A138" s="51" t="s">
        <v>123</v>
      </c>
      <c r="B138" s="46" t="s">
        <v>124</v>
      </c>
      <c r="C138" s="13" t="s">
        <v>11</v>
      </c>
      <c r="D138" s="13" t="s">
        <v>12</v>
      </c>
      <c r="E138" s="13" t="s">
        <v>117</v>
      </c>
      <c r="F138" s="47">
        <v>1</v>
      </c>
      <c r="G138" s="13"/>
    </row>
    <row r="139" spans="1:7" s="1" customFormat="1" ht="22.5" customHeight="1" x14ac:dyDescent="0.15">
      <c r="A139" s="99" t="s">
        <v>125</v>
      </c>
      <c r="B139" s="100"/>
      <c r="C139" s="94" t="s">
        <v>46</v>
      </c>
      <c r="D139" s="96"/>
      <c r="E139" s="95"/>
      <c r="F139" s="50">
        <f>SUM(F134:F138)</f>
        <v>9</v>
      </c>
      <c r="G139" s="30" t="s">
        <v>46</v>
      </c>
    </row>
    <row r="140" spans="1:7" s="1" customFormat="1" ht="25.5" customHeight="1" x14ac:dyDescent="0.15">
      <c r="A140" s="104" t="s">
        <v>126</v>
      </c>
      <c r="B140" s="105"/>
      <c r="C140" s="101" t="s">
        <v>46</v>
      </c>
      <c r="D140" s="102"/>
      <c r="E140" s="103"/>
      <c r="F140" s="50">
        <v>199</v>
      </c>
      <c r="G140" s="48" t="s">
        <v>46</v>
      </c>
    </row>
    <row r="141" spans="1:7" s="2" customFormat="1" ht="36.75" customHeight="1" x14ac:dyDescent="0.15">
      <c r="A141" s="13" t="s">
        <v>127</v>
      </c>
      <c r="B141" s="22" t="s">
        <v>128</v>
      </c>
      <c r="C141" s="13" t="s">
        <v>11</v>
      </c>
      <c r="D141" s="13" t="s">
        <v>12</v>
      </c>
      <c r="E141" s="62" t="s">
        <v>129</v>
      </c>
      <c r="F141" s="53">
        <v>2</v>
      </c>
      <c r="G141" s="54"/>
    </row>
    <row r="142" spans="1:7" s="2" customFormat="1" ht="30" customHeight="1" x14ac:dyDescent="0.15">
      <c r="A142" s="13" t="s">
        <v>130</v>
      </c>
      <c r="B142" s="22" t="s">
        <v>131</v>
      </c>
      <c r="C142" s="13" t="s">
        <v>11</v>
      </c>
      <c r="D142" s="13" t="s">
        <v>12</v>
      </c>
      <c r="E142" s="62" t="s">
        <v>129</v>
      </c>
      <c r="F142" s="53">
        <v>1</v>
      </c>
      <c r="G142" s="54"/>
    </row>
    <row r="143" spans="1:7" s="3" customFormat="1" ht="24" customHeight="1" x14ac:dyDescent="0.15">
      <c r="A143" s="13" t="s">
        <v>132</v>
      </c>
      <c r="B143" s="22" t="s">
        <v>133</v>
      </c>
      <c r="C143" s="13" t="s">
        <v>11</v>
      </c>
      <c r="D143" s="13" t="s">
        <v>12</v>
      </c>
      <c r="E143" s="62" t="s">
        <v>129</v>
      </c>
      <c r="F143" s="53">
        <v>1</v>
      </c>
      <c r="G143" s="52"/>
    </row>
    <row r="144" spans="1:7" s="4" customFormat="1" ht="20.25" customHeight="1" x14ac:dyDescent="0.15">
      <c r="A144" s="104" t="s">
        <v>134</v>
      </c>
      <c r="B144" s="105"/>
      <c r="C144" s="101" t="s">
        <v>46</v>
      </c>
      <c r="D144" s="102"/>
      <c r="E144" s="103"/>
      <c r="F144" s="50">
        <v>4</v>
      </c>
      <c r="G144" s="48" t="s">
        <v>46</v>
      </c>
    </row>
    <row r="145" spans="1:7" s="5" customFormat="1" ht="39" customHeight="1" x14ac:dyDescent="0.15">
      <c r="A145" s="11" t="s">
        <v>135</v>
      </c>
      <c r="B145" s="22" t="s">
        <v>136</v>
      </c>
      <c r="C145" s="62" t="s">
        <v>137</v>
      </c>
      <c r="D145" s="13" t="s">
        <v>12</v>
      </c>
      <c r="E145" s="55" t="s">
        <v>138</v>
      </c>
      <c r="F145" s="110">
        <v>1</v>
      </c>
      <c r="G145" s="56" t="s">
        <v>139</v>
      </c>
    </row>
    <row r="146" spans="1:7" ht="36" customHeight="1" x14ac:dyDescent="0.15">
      <c r="A146" s="45" t="s">
        <v>140</v>
      </c>
      <c r="B146" s="46" t="s">
        <v>141</v>
      </c>
      <c r="C146" s="13" t="s">
        <v>142</v>
      </c>
      <c r="D146" s="13" t="s">
        <v>12</v>
      </c>
      <c r="E146" s="55" t="s">
        <v>138</v>
      </c>
      <c r="F146" s="110">
        <v>1</v>
      </c>
      <c r="G146" s="107" t="s">
        <v>262</v>
      </c>
    </row>
    <row r="147" spans="1:7" ht="36" customHeight="1" x14ac:dyDescent="0.15">
      <c r="A147" s="11" t="s">
        <v>143</v>
      </c>
      <c r="B147" s="22" t="s">
        <v>144</v>
      </c>
      <c r="C147" s="13" t="s">
        <v>142</v>
      </c>
      <c r="D147" s="13" t="s">
        <v>12</v>
      </c>
      <c r="E147" s="55" t="s">
        <v>138</v>
      </c>
      <c r="F147" s="57">
        <v>1</v>
      </c>
      <c r="G147" s="107"/>
    </row>
    <row r="148" spans="1:7" ht="24" customHeight="1" x14ac:dyDescent="0.15">
      <c r="A148" s="11" t="s">
        <v>145</v>
      </c>
      <c r="B148" s="22" t="s">
        <v>146</v>
      </c>
      <c r="C148" s="13" t="s">
        <v>142</v>
      </c>
      <c r="D148" s="13" t="s">
        <v>12</v>
      </c>
      <c r="E148" s="55" t="s">
        <v>138</v>
      </c>
      <c r="F148" s="57">
        <v>1</v>
      </c>
      <c r="G148" s="107"/>
    </row>
    <row r="149" spans="1:7" ht="60" customHeight="1" x14ac:dyDescent="0.15">
      <c r="A149" s="11" t="s">
        <v>147</v>
      </c>
      <c r="B149" s="22" t="s">
        <v>148</v>
      </c>
      <c r="C149" s="13" t="s">
        <v>142</v>
      </c>
      <c r="D149" s="13" t="s">
        <v>12</v>
      </c>
      <c r="E149" s="55" t="s">
        <v>138</v>
      </c>
      <c r="F149" s="57">
        <v>1</v>
      </c>
      <c r="G149" s="107"/>
    </row>
    <row r="150" spans="1:7" ht="20.25" customHeight="1" x14ac:dyDescent="0.15">
      <c r="A150" s="104" t="s">
        <v>149</v>
      </c>
      <c r="B150" s="105"/>
      <c r="C150" s="101" t="s">
        <v>46</v>
      </c>
      <c r="D150" s="102"/>
      <c r="E150" s="103"/>
      <c r="F150" s="50">
        <v>5</v>
      </c>
      <c r="G150" s="48" t="s">
        <v>46</v>
      </c>
    </row>
    <row r="151" spans="1:7" ht="27" customHeight="1" x14ac:dyDescent="0.15">
      <c r="A151" s="13" t="s">
        <v>150</v>
      </c>
      <c r="B151" s="22" t="s">
        <v>151</v>
      </c>
      <c r="C151" s="13" t="s">
        <v>142</v>
      </c>
      <c r="D151" s="58" t="s">
        <v>12</v>
      </c>
      <c r="E151" s="55" t="s">
        <v>152</v>
      </c>
      <c r="F151" s="57">
        <v>1</v>
      </c>
      <c r="G151" s="55"/>
    </row>
    <row r="152" spans="1:7" ht="24" customHeight="1" x14ac:dyDescent="0.15">
      <c r="A152" s="13" t="s">
        <v>69</v>
      </c>
      <c r="B152" s="59" t="s">
        <v>153</v>
      </c>
      <c r="C152" s="13" t="s">
        <v>142</v>
      </c>
      <c r="D152" s="58" t="s">
        <v>12</v>
      </c>
      <c r="E152" s="55" t="s">
        <v>152</v>
      </c>
      <c r="F152" s="57">
        <v>1</v>
      </c>
      <c r="G152" s="55"/>
    </row>
    <row r="153" spans="1:7" ht="24" customHeight="1" x14ac:dyDescent="0.15">
      <c r="A153" s="13" t="s">
        <v>154</v>
      </c>
      <c r="B153" s="59" t="s">
        <v>155</v>
      </c>
      <c r="C153" s="13" t="s">
        <v>11</v>
      </c>
      <c r="D153" s="58" t="s">
        <v>12</v>
      </c>
      <c r="E153" s="55" t="s">
        <v>152</v>
      </c>
      <c r="F153" s="57">
        <v>1</v>
      </c>
      <c r="G153" s="55"/>
    </row>
    <row r="154" spans="1:7" ht="20.25" customHeight="1" x14ac:dyDescent="0.15">
      <c r="A154" s="104" t="s">
        <v>156</v>
      </c>
      <c r="B154" s="105"/>
      <c r="C154" s="101" t="s">
        <v>46</v>
      </c>
      <c r="D154" s="102"/>
      <c r="E154" s="103"/>
      <c r="F154" s="50">
        <v>3</v>
      </c>
      <c r="G154" s="48" t="s">
        <v>46</v>
      </c>
    </row>
    <row r="155" spans="1:7" s="4" customFormat="1" ht="96" x14ac:dyDescent="0.15">
      <c r="A155" s="13" t="s">
        <v>157</v>
      </c>
      <c r="B155" s="59" t="s">
        <v>158</v>
      </c>
      <c r="C155" s="13" t="s">
        <v>11</v>
      </c>
      <c r="D155" s="58" t="s">
        <v>12</v>
      </c>
      <c r="E155" s="55" t="s">
        <v>159</v>
      </c>
      <c r="F155" s="57">
        <v>1</v>
      </c>
      <c r="G155" s="13" t="s">
        <v>264</v>
      </c>
    </row>
    <row r="156" spans="1:7" ht="20.25" customHeight="1" x14ac:dyDescent="0.15">
      <c r="A156" s="104" t="s">
        <v>160</v>
      </c>
      <c r="B156" s="105"/>
      <c r="C156" s="101" t="s">
        <v>46</v>
      </c>
      <c r="D156" s="102"/>
      <c r="E156" s="103"/>
      <c r="F156" s="50">
        <v>1</v>
      </c>
      <c r="G156" s="48" t="s">
        <v>46</v>
      </c>
    </row>
    <row r="157" spans="1:7" ht="24" customHeight="1" x14ac:dyDescent="0.15">
      <c r="A157" s="13" t="s">
        <v>103</v>
      </c>
      <c r="B157" s="60" t="s">
        <v>161</v>
      </c>
      <c r="C157" s="13" t="s">
        <v>11</v>
      </c>
      <c r="D157" s="13" t="s">
        <v>12</v>
      </c>
      <c r="E157" s="55" t="s">
        <v>162</v>
      </c>
      <c r="F157" s="47">
        <v>2</v>
      </c>
      <c r="G157" s="13"/>
    </row>
    <row r="158" spans="1:7" ht="24" customHeight="1" x14ac:dyDescent="0.15">
      <c r="A158" s="13" t="s">
        <v>41</v>
      </c>
      <c r="B158" s="60" t="s">
        <v>163</v>
      </c>
      <c r="C158" s="13" t="s">
        <v>11</v>
      </c>
      <c r="D158" s="13" t="s">
        <v>12</v>
      </c>
      <c r="E158" s="55" t="s">
        <v>162</v>
      </c>
      <c r="F158" s="47">
        <v>1</v>
      </c>
      <c r="G158" s="13"/>
    </row>
    <row r="159" spans="1:7" ht="24" customHeight="1" x14ac:dyDescent="0.15">
      <c r="A159" s="13" t="s">
        <v>123</v>
      </c>
      <c r="B159" s="60" t="s">
        <v>164</v>
      </c>
      <c r="C159" s="13" t="s">
        <v>165</v>
      </c>
      <c r="D159" s="13" t="s">
        <v>12</v>
      </c>
      <c r="E159" s="55" t="s">
        <v>162</v>
      </c>
      <c r="F159" s="47">
        <v>1</v>
      </c>
      <c r="G159" s="13"/>
    </row>
    <row r="160" spans="1:7" ht="24" customHeight="1" x14ac:dyDescent="0.15">
      <c r="A160" s="13" t="s">
        <v>61</v>
      </c>
      <c r="B160" s="60" t="s">
        <v>166</v>
      </c>
      <c r="C160" s="13" t="s">
        <v>11</v>
      </c>
      <c r="D160" s="13" t="s">
        <v>12</v>
      </c>
      <c r="E160" s="55" t="s">
        <v>162</v>
      </c>
      <c r="F160" s="47">
        <v>1</v>
      </c>
      <c r="G160" s="13"/>
    </row>
    <row r="161" spans="1:7" ht="24" customHeight="1" x14ac:dyDescent="0.15">
      <c r="A161" s="13" t="s">
        <v>92</v>
      </c>
      <c r="B161" s="60" t="s">
        <v>167</v>
      </c>
      <c r="C161" s="13" t="s">
        <v>11</v>
      </c>
      <c r="D161" s="13" t="s">
        <v>12</v>
      </c>
      <c r="E161" s="55" t="s">
        <v>162</v>
      </c>
      <c r="F161" s="47">
        <v>1</v>
      </c>
      <c r="G161" s="13"/>
    </row>
    <row r="162" spans="1:7" ht="24" customHeight="1" x14ac:dyDescent="0.15">
      <c r="A162" s="51" t="s">
        <v>168</v>
      </c>
      <c r="B162" s="60" t="s">
        <v>169</v>
      </c>
      <c r="C162" s="13" t="s">
        <v>11</v>
      </c>
      <c r="D162" s="13" t="s">
        <v>12</v>
      </c>
      <c r="E162" s="55" t="s">
        <v>162</v>
      </c>
      <c r="F162" s="47">
        <v>2</v>
      </c>
      <c r="G162" s="13"/>
    </row>
    <row r="163" spans="1:7" ht="24" customHeight="1" x14ac:dyDescent="0.15">
      <c r="A163" s="51" t="s">
        <v>170</v>
      </c>
      <c r="B163" s="60" t="s">
        <v>171</v>
      </c>
      <c r="C163" s="13" t="s">
        <v>11</v>
      </c>
      <c r="D163" s="13" t="s">
        <v>12</v>
      </c>
      <c r="E163" s="55" t="s">
        <v>162</v>
      </c>
      <c r="F163" s="47">
        <v>1</v>
      </c>
      <c r="G163" s="13"/>
    </row>
    <row r="164" spans="1:7" ht="24" customHeight="1" x14ac:dyDescent="0.15">
      <c r="A164" s="51" t="s">
        <v>172</v>
      </c>
      <c r="B164" s="60" t="s">
        <v>173</v>
      </c>
      <c r="C164" s="13" t="s">
        <v>11</v>
      </c>
      <c r="D164" s="13" t="s">
        <v>12</v>
      </c>
      <c r="E164" s="55" t="s">
        <v>162</v>
      </c>
      <c r="F164" s="47">
        <v>1</v>
      </c>
      <c r="G164" s="13"/>
    </row>
    <row r="165" spans="1:7" ht="24" customHeight="1" x14ac:dyDescent="0.15">
      <c r="A165" s="51" t="s">
        <v>174</v>
      </c>
      <c r="B165" s="60" t="s">
        <v>175</v>
      </c>
      <c r="C165" s="13" t="s">
        <v>165</v>
      </c>
      <c r="D165" s="13" t="s">
        <v>12</v>
      </c>
      <c r="E165" s="55" t="s">
        <v>162</v>
      </c>
      <c r="F165" s="47">
        <v>1</v>
      </c>
      <c r="G165" s="13"/>
    </row>
    <row r="166" spans="1:7" ht="36" customHeight="1" x14ac:dyDescent="0.15">
      <c r="A166" s="13" t="s">
        <v>176</v>
      </c>
      <c r="B166" s="60" t="s">
        <v>177</v>
      </c>
      <c r="C166" s="13" t="s">
        <v>165</v>
      </c>
      <c r="D166" s="13" t="s">
        <v>12</v>
      </c>
      <c r="E166" s="55" t="s">
        <v>162</v>
      </c>
      <c r="F166" s="47">
        <v>1</v>
      </c>
      <c r="G166" s="13"/>
    </row>
    <row r="167" spans="1:7" ht="24" customHeight="1" x14ac:dyDescent="0.15">
      <c r="A167" s="13" t="s">
        <v>178</v>
      </c>
      <c r="B167" s="60" t="s">
        <v>179</v>
      </c>
      <c r="C167" s="13" t="s">
        <v>165</v>
      </c>
      <c r="D167" s="13" t="s">
        <v>12</v>
      </c>
      <c r="E167" s="55" t="s">
        <v>162</v>
      </c>
      <c r="F167" s="47">
        <v>1</v>
      </c>
      <c r="G167" s="13"/>
    </row>
    <row r="168" spans="1:7" ht="24" customHeight="1" x14ac:dyDescent="0.15">
      <c r="A168" s="13" t="s">
        <v>180</v>
      </c>
      <c r="B168" s="60" t="s">
        <v>181</v>
      </c>
      <c r="C168" s="13" t="s">
        <v>182</v>
      </c>
      <c r="D168" s="13" t="s">
        <v>12</v>
      </c>
      <c r="E168" s="55" t="s">
        <v>162</v>
      </c>
      <c r="F168" s="47">
        <v>1</v>
      </c>
      <c r="G168" s="13"/>
    </row>
    <row r="169" spans="1:7" ht="24" customHeight="1" x14ac:dyDescent="0.15">
      <c r="A169" s="13" t="s">
        <v>183</v>
      </c>
      <c r="B169" s="60" t="s">
        <v>184</v>
      </c>
      <c r="C169" s="13" t="s">
        <v>182</v>
      </c>
      <c r="D169" s="13" t="s">
        <v>12</v>
      </c>
      <c r="E169" s="55" t="s">
        <v>162</v>
      </c>
      <c r="F169" s="47">
        <v>1</v>
      </c>
      <c r="G169" s="13"/>
    </row>
    <row r="170" spans="1:7" ht="20.25" customHeight="1" x14ac:dyDescent="0.15">
      <c r="A170" s="104" t="s">
        <v>185</v>
      </c>
      <c r="B170" s="105"/>
      <c r="C170" s="101" t="s">
        <v>46</v>
      </c>
      <c r="D170" s="102"/>
      <c r="E170" s="103"/>
      <c r="F170" s="50">
        <v>15</v>
      </c>
      <c r="G170" s="48" t="s">
        <v>46</v>
      </c>
    </row>
    <row r="171" spans="1:7" ht="20.25" customHeight="1" x14ac:dyDescent="0.15">
      <c r="A171" s="104" t="s">
        <v>186</v>
      </c>
      <c r="B171" s="105"/>
      <c r="C171" s="101" t="s">
        <v>46</v>
      </c>
      <c r="D171" s="102"/>
      <c r="E171" s="103"/>
      <c r="F171" s="61">
        <f>F82+F140+F144+F150+F154+F156+F170</f>
        <v>420</v>
      </c>
      <c r="G171" s="48" t="s">
        <v>46</v>
      </c>
    </row>
  </sheetData>
  <autoFilter ref="A4:G171"/>
  <mergeCells count="53">
    <mergeCell ref="G126:G127"/>
    <mergeCell ref="G129:G132"/>
    <mergeCell ref="G134:G136"/>
    <mergeCell ref="G146:G149"/>
    <mergeCell ref="G83:G88"/>
    <mergeCell ref="G89:G98"/>
    <mergeCell ref="G100:G106"/>
    <mergeCell ref="G108:G120"/>
    <mergeCell ref="G122:G125"/>
    <mergeCell ref="A171:B171"/>
    <mergeCell ref="C171:E171"/>
    <mergeCell ref="A3:A4"/>
    <mergeCell ref="B3:B4"/>
    <mergeCell ref="C3:C4"/>
    <mergeCell ref="D3:D4"/>
    <mergeCell ref="E3:E4"/>
    <mergeCell ref="A154:B154"/>
    <mergeCell ref="C154:E154"/>
    <mergeCell ref="A156:B156"/>
    <mergeCell ref="C156:E156"/>
    <mergeCell ref="A170:B170"/>
    <mergeCell ref="C170:E170"/>
    <mergeCell ref="A140:B140"/>
    <mergeCell ref="C140:E140"/>
    <mergeCell ref="A144:B144"/>
    <mergeCell ref="C144:E144"/>
    <mergeCell ref="A150:B150"/>
    <mergeCell ref="C150:E150"/>
    <mergeCell ref="A128:B128"/>
    <mergeCell ref="C128:E128"/>
    <mergeCell ref="A133:B133"/>
    <mergeCell ref="C133:E133"/>
    <mergeCell ref="A139:B139"/>
    <mergeCell ref="C139:E139"/>
    <mergeCell ref="A99:B99"/>
    <mergeCell ref="C99:E99"/>
    <mergeCell ref="A107:B107"/>
    <mergeCell ref="C107:E107"/>
    <mergeCell ref="A121:B121"/>
    <mergeCell ref="C121:E121"/>
    <mergeCell ref="A59:B59"/>
    <mergeCell ref="C59:E59"/>
    <mergeCell ref="A81:B81"/>
    <mergeCell ref="C81:E81"/>
    <mergeCell ref="A82:B82"/>
    <mergeCell ref="C82:E82"/>
    <mergeCell ref="A2:G2"/>
    <mergeCell ref="A21:B21"/>
    <mergeCell ref="C21:E21"/>
    <mergeCell ref="A45:B45"/>
    <mergeCell ref="C45:E45"/>
    <mergeCell ref="F3:F4"/>
    <mergeCell ref="G3:G4"/>
  </mergeCells>
  <phoneticPr fontId="13" type="noConversion"/>
  <printOptions horizontalCentered="1"/>
  <pageMargins left="0.196850393700787" right="0.196850393700787" top="0.55118110236220497" bottom="0.35433070866141703" header="0.31496062992126" footer="0.23622047244094499"/>
  <pageSetup paperSize="9" orientation="portrait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陈治宇</dc:creator>
  <cp:lastModifiedBy>먨๴蠀௫</cp:lastModifiedBy>
  <cp:lastPrinted>2022-02-22T00:37:00Z</cp:lastPrinted>
  <dcterms:created xsi:type="dcterms:W3CDTF">2022-02-15T10:35:00Z</dcterms:created>
  <dcterms:modified xsi:type="dcterms:W3CDTF">2022-02-24T09:48:16Z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4BEECF7D309344AB815452D7C5899D7E</vt:lpwstr>
  </property>
  <property fmtid="{D5CDD505-2E9C-101B-9397-08002B2CF9AE}" pid="3" name="KSOProductBuildVer">
    <vt:lpwstr>2052-11.1.0.11365</vt:lpwstr>
  </property>
</Properties>
</file>